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65" windowWidth="20520" windowHeight="5610" firstSheet="12" activeTab="19"/>
  </bookViews>
  <sheets>
    <sheet name="02,11,2015" sheetId="1" r:id="rId1"/>
    <sheet name="03,11,2015" sheetId="2" r:id="rId2"/>
    <sheet name="04,11,2015" sheetId="3" r:id="rId3"/>
    <sheet name="05,11,2015" sheetId="4" r:id="rId4"/>
    <sheet name="06,11,2015" sheetId="5" r:id="rId5"/>
    <sheet name="09,11,2015" sheetId="6" r:id="rId6"/>
    <sheet name="10,11,2015" sheetId="7" r:id="rId7"/>
    <sheet name="11,11,2015" sheetId="8" r:id="rId8"/>
    <sheet name="12,11,2015" sheetId="9" r:id="rId9"/>
    <sheet name="13,11,2015" sheetId="10" r:id="rId10"/>
    <sheet name="16,11,2015" sheetId="11" r:id="rId11"/>
    <sheet name="17,11,2015" sheetId="12" r:id="rId12"/>
    <sheet name="18,11,2015" sheetId="13" r:id="rId13"/>
    <sheet name="19,11,2015" sheetId="14" r:id="rId14"/>
    <sheet name="20,11,2015" sheetId="15" r:id="rId15"/>
    <sheet name="23,11,2015" sheetId="16" r:id="rId16"/>
    <sheet name="24,11,2015" sheetId="17" r:id="rId17"/>
    <sheet name="25,11,2015" sheetId="18" r:id="rId18"/>
    <sheet name="26,11,2015" sheetId="19" r:id="rId19"/>
    <sheet name="27,11,2015" sheetId="20" r:id="rId20"/>
  </sheets>
  <definedNames/>
  <calcPr fullCalcOnLoad="1"/>
</workbook>
</file>

<file path=xl/sharedStrings.xml><?xml version="1.0" encoding="utf-8"?>
<sst xmlns="http://schemas.openxmlformats.org/spreadsheetml/2006/main" count="640" uniqueCount="172">
  <si>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</si>
  <si>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</si>
  <si>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</si>
  <si>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</si>
  <si>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</si>
  <si>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</si>
  <si>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</si>
  <si>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</si>
  <si>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</si>
  <si>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</si>
  <si>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</si>
  <si>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</si>
  <si>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</si>
  <si>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</si>
  <si>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</si>
  <si>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</si>
  <si>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</si>
  <si>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Ec. Vlad Laurentiu</t>
  </si>
  <si>
    <t xml:space="preserve">                      Ec. Vlad Laurentiu</t>
  </si>
  <si>
    <t xml:space="preserve">       Ec. Popescu Dumitru</t>
  </si>
  <si>
    <t xml:space="preserve">                               Ec. Vlad Laurentiu</t>
  </si>
  <si>
    <t xml:space="preserve">                                  Ec. Vlad Laurentiu</t>
  </si>
  <si>
    <t xml:space="preserve">                                Ec. Vlad Laurentiu</t>
  </si>
  <si>
    <t>SPITAL SAPOCA</t>
  </si>
  <si>
    <t>PRESTARI SERVICII</t>
  </si>
  <si>
    <t>MATERIALE</t>
  </si>
  <si>
    <t>ELSSADO MARKET</t>
  </si>
  <si>
    <t>PREMIER ENERGY</t>
  </si>
  <si>
    <t>GENERAL SERVICE</t>
  </si>
  <si>
    <t>REPARATII CAPITALE</t>
  </si>
  <si>
    <t>PLUS CONF MOB</t>
  </si>
  <si>
    <t>ALIMENTE</t>
  </si>
  <si>
    <t>MONITORUL OFICIAL</t>
  </si>
  <si>
    <t>TEHNOMED SERVICE</t>
  </si>
  <si>
    <t>TRIDENT SERVICE</t>
  </si>
  <si>
    <t>POENARU MARIN</t>
  </si>
  <si>
    <t>FRIGOTEHNICA</t>
  </si>
  <si>
    <t>MIGA COM</t>
  </si>
  <si>
    <t>HARD SERVICE</t>
  </si>
  <si>
    <t>ARONAX</t>
  </si>
  <si>
    <t>MEDISAN COM</t>
  </si>
  <si>
    <t>DYOMEDICA SERV</t>
  </si>
  <si>
    <t>RAZIMED IMPEX</t>
  </si>
  <si>
    <t>TEHNO</t>
  </si>
  <si>
    <t>SPEED CONSTRUCT</t>
  </si>
  <si>
    <t>CONSULT MERIDIAN</t>
  </si>
  <si>
    <t>IBERIA COM</t>
  </si>
  <si>
    <t>LABORATOARELE BIOCLINICA</t>
  </si>
  <si>
    <t>SOFTEH PLUS</t>
  </si>
  <si>
    <t>SOFTEH PLUS ASISTENTA</t>
  </si>
  <si>
    <t>SPITALUL SF SAVA</t>
  </si>
  <si>
    <t>MOLDOVEANU BOGDAN</t>
  </si>
  <si>
    <t>MERIDIAN AGROIND</t>
  </si>
  <si>
    <t>OBIECTE INVENTAR</t>
  </si>
  <si>
    <t>DEZINFECTANTI</t>
  </si>
  <si>
    <t>REPARATII CURENTE</t>
  </si>
  <si>
    <t>CTL</t>
  </si>
  <si>
    <t>FELSIN FARM</t>
  </si>
  <si>
    <t>FARMACEUTICA REMEDIA</t>
  </si>
  <si>
    <t>MEDIPLUS EXIM</t>
  </si>
  <si>
    <t>ROMASTRU TRADING</t>
  </si>
  <si>
    <t>PHARMAFARM</t>
  </si>
  <si>
    <t>BIOEEL</t>
  </si>
  <si>
    <t>SERMEDIC</t>
  </si>
  <si>
    <t>ACTAVIS</t>
  </si>
  <si>
    <t>ND PHARMA</t>
  </si>
  <si>
    <t>FARMACEUTICA GALENUS</t>
  </si>
  <si>
    <t>ROMFARMACHIM</t>
  </si>
  <si>
    <t>FRESENIUS KABI</t>
  </si>
  <si>
    <t>EUROPHARM HOLDING</t>
  </si>
  <si>
    <t>HEPITES GALATI</t>
  </si>
  <si>
    <t>PHARMA SA</t>
  </si>
  <si>
    <t>HEPITES FARM BUZAU</t>
  </si>
  <si>
    <t>MEDICAMENTE</t>
  </si>
  <si>
    <t>STERIL ROMANIA</t>
  </si>
  <si>
    <t>LUAN VISION</t>
  </si>
  <si>
    <t>BELLA ROMANIA</t>
  </si>
  <si>
    <t>MATERIALE SANITARE</t>
  </si>
  <si>
    <t>COMPANIA DE APA</t>
  </si>
  <si>
    <t>ELECTRICA</t>
  </si>
  <si>
    <t>APA POTABILA</t>
  </si>
  <si>
    <t>ENERGIE ELECTRICA</t>
  </si>
  <si>
    <t>APELE ROMANE</t>
  </si>
  <si>
    <t>DANY CRIS</t>
  </si>
  <si>
    <t>GDF SUEZ</t>
  </si>
  <si>
    <t>LINDE GAZ</t>
  </si>
  <si>
    <t>RER ECOLOGIC</t>
  </si>
  <si>
    <t>ROMPREST ENERGY</t>
  </si>
  <si>
    <t>GAZE NATURALE</t>
  </si>
  <si>
    <t>CARBURANTI</t>
  </si>
  <si>
    <t>TOTAL JUNIOR</t>
  </si>
  <si>
    <t>CONVORBIRI TELEFONICE</t>
  </si>
  <si>
    <t>CEC-CHELTUIELI MATERIALE</t>
  </si>
  <si>
    <t>PRACTIC PROD COM</t>
  </si>
  <si>
    <t>BILANCIA</t>
  </si>
  <si>
    <t>MASINA DE GATIT</t>
  </si>
  <si>
    <t>BUTAN GAS</t>
  </si>
  <si>
    <t>INCARCATURA BUTELIE</t>
  </si>
  <si>
    <t>LA FANTANA</t>
  </si>
  <si>
    <t>BURSA ROMANA DE MARFURI</t>
  </si>
  <si>
    <t>ASIROM</t>
  </si>
  <si>
    <t>COMFORTUNA 93</t>
  </si>
  <si>
    <t>TRANS SPED</t>
  </si>
  <si>
    <t>URBIO</t>
  </si>
  <si>
    <t>ELECTRICITATE</t>
  </si>
  <si>
    <t>FURNITURI</t>
  </si>
  <si>
    <t>SPITALUL JUDETEAN</t>
  </si>
  <si>
    <t>GINAR PROD</t>
  </si>
  <si>
    <t>RMN CENTRU DE IMAGISTICA</t>
  </si>
  <si>
    <t>MEDICOM</t>
  </si>
  <si>
    <t>REACTIVI LABORATOR</t>
  </si>
  <si>
    <t>BIO CHEM SOLUTIONS</t>
  </si>
  <si>
    <t>CENTRUL MEDICAL MEDINVEST</t>
  </si>
  <si>
    <t>A&amp;S INTERNATIONAL</t>
  </si>
  <si>
    <t>ALMATAR</t>
  </si>
  <si>
    <t>PRO AER CLEAN</t>
  </si>
  <si>
    <t>OLYMEL FLAMINGO FOOD</t>
  </si>
  <si>
    <t>LACTATE NATURA</t>
  </si>
  <si>
    <t>DANALEX</t>
  </si>
  <si>
    <t>DA SILVA</t>
  </si>
  <si>
    <t>COREX</t>
  </si>
  <si>
    <t>CONTEX FOODS</t>
  </si>
  <si>
    <t xml:space="preserve">UZCONFTEX </t>
  </si>
  <si>
    <t>ARTISANA</t>
  </si>
  <si>
    <t>POLISANO SIBIU</t>
  </si>
  <si>
    <t>FARMEXIM</t>
  </si>
  <si>
    <t>FILDAS TRADING</t>
  </si>
  <si>
    <t>ZUGRAVUL</t>
  </si>
  <si>
    <t>PRIMARIA UNGURIU</t>
  </si>
  <si>
    <t>PF MANEA DENISA</t>
  </si>
  <si>
    <t>OMV MARKETING</t>
  </si>
  <si>
    <t>STINGAL</t>
  </si>
  <si>
    <t>TROSCOT</t>
  </si>
  <si>
    <t>TV SAT 2002</t>
  </si>
  <si>
    <t>DSP BUZAU</t>
  </si>
  <si>
    <t>ETVES SILVIU</t>
  </si>
  <si>
    <t>PROSAPIA</t>
  </si>
  <si>
    <t>TELEKOM COMUNICATION</t>
  </si>
  <si>
    <t>DGRFP GALATI</t>
  </si>
  <si>
    <t>CARDURI SALARIATI</t>
  </si>
  <si>
    <t>SALARII AFERENTE LUNII OCTOMBRIE</t>
  </si>
  <si>
    <t>BUGETUL DE STAT</t>
  </si>
  <si>
    <t>CONTRIBUTII AF SALARII OCTOMBRIE</t>
  </si>
  <si>
    <t>BASS</t>
  </si>
  <si>
    <t>SALARII PERSONAL AF LUNII OCTOMBRIE</t>
  </si>
  <si>
    <t>Contributii salarii aferente lunii octombrie</t>
  </si>
  <si>
    <t>COMFORTUNA</t>
  </si>
  <si>
    <t>Reparatii capitale</t>
  </si>
  <si>
    <t>SOCIETATEA Q</t>
  </si>
  <si>
    <t>prestari servicii</t>
  </si>
  <si>
    <t>reparatii capitale</t>
  </si>
  <si>
    <t>cheltuieli materiale</t>
  </si>
  <si>
    <t>BURSA ROMANA DE MF</t>
  </si>
  <si>
    <t>alimente</t>
  </si>
  <si>
    <t>MANOPRINTING</t>
  </si>
  <si>
    <t>MEDISAN</t>
  </si>
  <si>
    <t>SANTOMED</t>
  </si>
  <si>
    <t>TRUZO IMPEX</t>
  </si>
  <si>
    <t>PRINT CART &amp;PACK</t>
  </si>
  <si>
    <t>CLEAN ECO FARM</t>
  </si>
  <si>
    <t>ORANGE</t>
  </si>
  <si>
    <t>CTCE PIATRA NEAMT</t>
  </si>
  <si>
    <t>INFOSOFT</t>
  </si>
  <si>
    <t>materiale</t>
  </si>
  <si>
    <t>furnituri</t>
  </si>
  <si>
    <t>dezinfectanti</t>
  </si>
  <si>
    <t>gaze naturale</t>
  </si>
  <si>
    <t>materiale sanitare</t>
  </si>
  <si>
    <t>convorbiri telefonice</t>
  </si>
  <si>
    <t>ASOCIATIA DE ACREDITARE</t>
  </si>
  <si>
    <t>burse</t>
  </si>
  <si>
    <t>MEDICI REZIDENTI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</si>
</sst>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0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4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Font="1" applyBorder="1" applyAlignment="1">
      <alignment horizontal="left"/>
    </xf>
    <xf numFmtId="4" fontId="0" fillId="0" borderId="2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4" fontId="0" fillId="0" borderId="2" xfId="0" applyNumberFormat="1" applyFont="1" applyBorder="1" applyAlignment="1">
      <alignment horizontal="left"/>
    </xf>
    <xf numFmtId="14" fontId="0" fillId="0" borderId="2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2" borderId="2" xfId="0" applyNumberFormat="1" applyFont="1" applyFill="1" applyBorder="1" applyAlignment="1">
      <alignment horizontal="right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43">
      <selection activeCell="B27" sqref="B27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33.421875" style="0" customWidth="1"/>
  </cols>
  <sheetData>
    <row r="4" spans="1:4" ht="15.75">
      <c r="A4" s="81" t="s">
        <v>14</v>
      </c>
      <c r="B4" s="81"/>
      <c r="C4" s="81"/>
      <c r="D4" s="81"/>
    </row>
    <row r="5" spans="1:4" ht="15.75">
      <c r="A5" s="81" t="s">
        <v>15</v>
      </c>
      <c r="B5" s="81"/>
      <c r="C5" s="81"/>
      <c r="D5" s="81"/>
    </row>
    <row r="11" spans="1:4" ht="12.75">
      <c r="A11" s="82" t="s">
        <v>0</v>
      </c>
      <c r="B11" s="82" t="s">
        <v>1</v>
      </c>
      <c r="C11" s="87" t="s">
        <v>2</v>
      </c>
      <c r="D11" s="87" t="s">
        <v>3</v>
      </c>
    </row>
    <row r="12" spans="1:4" ht="12.75">
      <c r="A12" s="83"/>
      <c r="B12" s="85"/>
      <c r="C12" s="88"/>
      <c r="D12" s="88"/>
    </row>
    <row r="13" spans="1:4" ht="12.75">
      <c r="A13" s="84"/>
      <c r="B13" s="86"/>
      <c r="C13" s="89"/>
      <c r="D13" s="89"/>
    </row>
    <row r="14" spans="1:4" ht="15.75" customHeight="1">
      <c r="A14" s="90" t="s">
        <v>4</v>
      </c>
      <c r="B14" s="92">
        <v>0</v>
      </c>
      <c r="C14" s="94"/>
      <c r="D14" s="94"/>
    </row>
    <row r="15" spans="1:4" ht="12.75">
      <c r="A15" s="91"/>
      <c r="B15" s="93"/>
      <c r="C15" s="95"/>
      <c r="D15" s="95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90" t="s">
        <v>5</v>
      </c>
      <c r="B23" s="92">
        <f>B25+B26+B27</f>
        <v>15635.6</v>
      </c>
      <c r="C23" s="94"/>
      <c r="D23" s="94"/>
    </row>
    <row r="24" spans="1:4" ht="12.75">
      <c r="A24" s="91"/>
      <c r="B24" s="93"/>
      <c r="C24" s="95"/>
      <c r="D24" s="95"/>
    </row>
    <row r="25" spans="1:4" ht="12.75">
      <c r="A25" s="1"/>
      <c r="B25" s="8">
        <v>5000</v>
      </c>
      <c r="C25" s="1" t="s">
        <v>23</v>
      </c>
      <c r="D25" s="1" t="s">
        <v>92</v>
      </c>
    </row>
    <row r="26" spans="1:4" ht="12.75">
      <c r="A26" s="1"/>
      <c r="B26" s="2">
        <v>10635.6</v>
      </c>
      <c r="C26" s="22" t="s">
        <v>93</v>
      </c>
      <c r="D26" s="22" t="s">
        <v>25</v>
      </c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8" customHeight="1">
      <c r="A34" s="96" t="s">
        <v>6</v>
      </c>
      <c r="B34" s="92">
        <v>0</v>
      </c>
      <c r="C34" s="94"/>
      <c r="D34" s="94"/>
    </row>
    <row r="35" spans="1:4" ht="15.75" customHeight="1">
      <c r="A35" s="97"/>
      <c r="B35" s="93"/>
      <c r="C35" s="95"/>
      <c r="D35" s="95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90" t="s">
        <v>7</v>
      </c>
      <c r="B42" s="92">
        <v>0</v>
      </c>
      <c r="C42" s="94"/>
      <c r="D42" s="94"/>
    </row>
    <row r="43" spans="1:4" ht="12.75">
      <c r="A43" s="91"/>
      <c r="B43" s="93"/>
      <c r="C43" s="95"/>
      <c r="D43" s="95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B23</f>
        <v>15635.6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81" t="s">
        <v>10</v>
      </c>
      <c r="D51" s="81"/>
    </row>
    <row r="52" spans="1:4" ht="15.75">
      <c r="A52" s="4" t="s">
        <v>9</v>
      </c>
      <c r="B52" s="3"/>
      <c r="C52" s="98" t="s">
        <v>11</v>
      </c>
      <c r="D52" s="98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81" t="s">
        <v>12</v>
      </c>
      <c r="D56" s="81"/>
    </row>
    <row r="57" spans="2:4" ht="15.75">
      <c r="B57" s="3"/>
      <c r="C57" s="81" t="s">
        <v>13</v>
      </c>
      <c r="D57" s="81"/>
    </row>
  </sheetData>
  <mergeCells count="26">
    <mergeCell ref="C51:D51"/>
    <mergeCell ref="C52:D52"/>
    <mergeCell ref="A42:A43"/>
    <mergeCell ref="B42:B43"/>
    <mergeCell ref="C42:C43"/>
    <mergeCell ref="D42:D43"/>
    <mergeCell ref="A34:A35"/>
    <mergeCell ref="B34:B35"/>
    <mergeCell ref="C34:C35"/>
    <mergeCell ref="D34:D35"/>
    <mergeCell ref="C14:C15"/>
    <mergeCell ref="D14:D15"/>
    <mergeCell ref="A23:A24"/>
    <mergeCell ref="B23:B24"/>
    <mergeCell ref="C23:C24"/>
    <mergeCell ref="D23:D24"/>
    <mergeCell ref="C56:D56"/>
    <mergeCell ref="C57:D57"/>
    <mergeCell ref="A4:D4"/>
    <mergeCell ref="A5:D5"/>
    <mergeCell ref="A11:A13"/>
    <mergeCell ref="B11:B13"/>
    <mergeCell ref="C11:C13"/>
    <mergeCell ref="D11:D13"/>
    <mergeCell ref="A14:A15"/>
    <mergeCell ref="B14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D81"/>
  <sheetViews>
    <sheetView workbookViewId="0" topLeftCell="A1">
      <selection activeCell="C18" sqref="C18"/>
    </sheetView>
  </sheetViews>
  <sheetFormatPr defaultColWidth="9.140625" defaultRowHeight="12.75"/>
  <cols>
    <col min="1" max="1" width="34.28125" style="0" customWidth="1"/>
    <col min="2" max="2" width="13.00390625" style="0" customWidth="1"/>
    <col min="3" max="3" width="27.8515625" style="0" customWidth="1"/>
    <col min="4" max="4" width="40.42187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f>B17</f>
        <v>469322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2">
        <v>469322</v>
      </c>
      <c r="C17" s="1" t="s">
        <v>23</v>
      </c>
      <c r="D17" s="1" t="s">
        <v>144</v>
      </c>
    </row>
    <row r="18" spans="1:4" ht="12.75">
      <c r="A18" s="1"/>
      <c r="B18" s="2"/>
      <c r="C18" s="1"/>
      <c r="D18" s="1"/>
    </row>
    <row r="19" spans="1:4" ht="12.75">
      <c r="A19" s="90" t="s">
        <v>5</v>
      </c>
      <c r="B19" s="92">
        <f>SUM(B21:B56)</f>
        <v>11653.98</v>
      </c>
      <c r="C19" s="94"/>
      <c r="D19" s="94"/>
    </row>
    <row r="20" spans="1:4" ht="12.75">
      <c r="A20" s="91"/>
      <c r="B20" s="93"/>
      <c r="C20" s="95"/>
      <c r="D20" s="95"/>
    </row>
    <row r="21" spans="1:4" ht="12.75" customHeight="1">
      <c r="A21" s="26"/>
      <c r="B21" s="25">
        <v>11653.98</v>
      </c>
      <c r="C21" s="18" t="s">
        <v>104</v>
      </c>
      <c r="D21" s="18" t="s">
        <v>24</v>
      </c>
    </row>
    <row r="22" spans="1:4" ht="12.75" customHeight="1">
      <c r="A22" s="26"/>
      <c r="B22" s="17"/>
      <c r="C22" s="55"/>
      <c r="D22" s="55"/>
    </row>
    <row r="23" spans="1:4" ht="12.75" customHeight="1">
      <c r="A23" s="26"/>
      <c r="B23" s="17"/>
      <c r="C23" s="55"/>
      <c r="D23" s="55"/>
    </row>
    <row r="24" spans="1:4" ht="12.75" customHeight="1">
      <c r="A24" s="26"/>
      <c r="B24" s="17"/>
      <c r="C24" s="55"/>
      <c r="D24" s="55"/>
    </row>
    <row r="25" spans="1:4" ht="12.75" customHeight="1">
      <c r="A25" s="26"/>
      <c r="B25" s="17"/>
      <c r="C25" s="55"/>
      <c r="D25" s="55"/>
    </row>
    <row r="26" spans="1:4" ht="12.75" customHeight="1">
      <c r="A26" s="26"/>
      <c r="B26" s="17"/>
      <c r="C26" s="55"/>
      <c r="D26" s="55"/>
    </row>
    <row r="27" spans="1:4" ht="12.75" customHeight="1">
      <c r="A27" s="26"/>
      <c r="B27" s="17"/>
      <c r="C27" s="55"/>
      <c r="D27" s="55"/>
    </row>
    <row r="28" spans="1:4" ht="12.75" customHeight="1">
      <c r="A28" s="26"/>
      <c r="B28" s="17"/>
      <c r="C28" s="55"/>
      <c r="D28" s="55"/>
    </row>
    <row r="29" spans="1:4" ht="12.75" customHeight="1">
      <c r="A29" s="26"/>
      <c r="B29" s="17"/>
      <c r="C29" s="55"/>
      <c r="D29" s="55"/>
    </row>
    <row r="30" spans="1:4" ht="12.75" customHeight="1">
      <c r="A30" s="26"/>
      <c r="B30" s="17"/>
      <c r="C30" s="55"/>
      <c r="D30" s="55"/>
    </row>
    <row r="31" spans="1:4" ht="12.75" customHeight="1">
      <c r="A31" s="26"/>
      <c r="B31" s="17"/>
      <c r="C31" s="55"/>
      <c r="D31" s="55"/>
    </row>
    <row r="32" spans="1:4" ht="12.75" customHeight="1">
      <c r="A32" s="26"/>
      <c r="B32" s="17"/>
      <c r="C32" s="55"/>
      <c r="D32" s="55"/>
    </row>
    <row r="33" spans="1:4" ht="12.75" customHeight="1">
      <c r="A33" s="26"/>
      <c r="B33" s="17"/>
      <c r="C33" s="55"/>
      <c r="D33" s="55"/>
    </row>
    <row r="34" spans="1:4" ht="12.75" customHeight="1">
      <c r="A34" s="26"/>
      <c r="B34" s="17"/>
      <c r="C34" s="55"/>
      <c r="D34" s="55"/>
    </row>
    <row r="35" spans="1:4" ht="12.75" customHeight="1">
      <c r="A35" s="26"/>
      <c r="B35" s="17"/>
      <c r="C35" s="55"/>
      <c r="D35" s="55"/>
    </row>
    <row r="36" spans="1:4" ht="12.75" customHeight="1">
      <c r="A36" s="26"/>
      <c r="B36" s="17"/>
      <c r="C36" s="55"/>
      <c r="D36" s="55"/>
    </row>
    <row r="37" spans="1:4" ht="12.75" customHeight="1">
      <c r="A37" s="26"/>
      <c r="B37" s="17"/>
      <c r="C37" s="55"/>
      <c r="D37" s="55"/>
    </row>
    <row r="38" spans="1:4" ht="12.75" customHeight="1">
      <c r="A38" s="26"/>
      <c r="B38" s="17"/>
      <c r="C38" s="55"/>
      <c r="D38" s="55"/>
    </row>
    <row r="39" spans="1:4" ht="12.75" customHeight="1">
      <c r="A39" s="26"/>
      <c r="B39" s="17"/>
      <c r="C39" s="55"/>
      <c r="D39" s="55"/>
    </row>
    <row r="40" spans="1:4" ht="12.75" customHeight="1">
      <c r="A40" s="26"/>
      <c r="B40" s="17"/>
      <c r="C40" s="55"/>
      <c r="D40" s="55"/>
    </row>
    <row r="41" spans="1:4" ht="12.75" customHeight="1">
      <c r="A41" s="26"/>
      <c r="B41" s="17"/>
      <c r="C41" s="55"/>
      <c r="D41" s="55"/>
    </row>
    <row r="42" spans="1:4" ht="12.75" customHeight="1">
      <c r="A42" s="26"/>
      <c r="B42" s="17"/>
      <c r="C42" s="55"/>
      <c r="D42" s="55"/>
    </row>
    <row r="43" spans="1:4" ht="12.75" customHeight="1">
      <c r="A43" s="26"/>
      <c r="B43" s="17"/>
      <c r="C43" s="62"/>
      <c r="D43" s="62"/>
    </row>
    <row r="44" spans="1:4" ht="12.75" customHeight="1">
      <c r="A44" s="26"/>
      <c r="B44" s="17"/>
      <c r="C44" s="62"/>
      <c r="D44" s="62"/>
    </row>
    <row r="45" spans="1:4" ht="12.75" customHeight="1">
      <c r="A45" s="26"/>
      <c r="B45" s="17"/>
      <c r="C45" s="62"/>
      <c r="D45" s="62"/>
    </row>
    <row r="46" spans="1:4" ht="12.75" customHeight="1">
      <c r="A46" s="26"/>
      <c r="B46" s="17"/>
      <c r="C46" s="62"/>
      <c r="D46" s="62"/>
    </row>
    <row r="47" spans="1:4" ht="12.75" customHeight="1">
      <c r="A47" s="26"/>
      <c r="B47" s="17"/>
      <c r="C47" s="62"/>
      <c r="D47" s="62"/>
    </row>
    <row r="48" spans="1:4" ht="12.75" customHeight="1">
      <c r="A48" s="7"/>
      <c r="B48" s="12"/>
      <c r="C48" s="56"/>
      <c r="D48" s="56"/>
    </row>
    <row r="49" spans="1:4" ht="12.75" customHeight="1">
      <c r="A49" s="7"/>
      <c r="B49" s="12"/>
      <c r="C49" s="49"/>
      <c r="D49" s="49"/>
    </row>
    <row r="50" spans="1:4" ht="12.75" customHeight="1">
      <c r="A50" s="7"/>
      <c r="B50" s="12"/>
      <c r="C50" s="49"/>
      <c r="D50" s="49"/>
    </row>
    <row r="51" spans="1:4" ht="12.75" customHeight="1">
      <c r="A51" s="1"/>
      <c r="B51" s="48"/>
      <c r="C51" s="49"/>
      <c r="D51" s="49"/>
    </row>
    <row r="52" spans="1:4" ht="12.75" customHeight="1">
      <c r="A52" s="1"/>
      <c r="B52" s="48"/>
      <c r="C52" s="49"/>
      <c r="D52" s="49"/>
    </row>
    <row r="53" spans="1:4" ht="12.75" customHeight="1">
      <c r="A53" s="1"/>
      <c r="B53" s="48"/>
      <c r="C53" s="49"/>
      <c r="D53" s="49"/>
    </row>
    <row r="54" spans="1:4" ht="12.75" customHeight="1">
      <c r="A54" s="1"/>
      <c r="B54" s="48"/>
      <c r="C54" s="49"/>
      <c r="D54" s="49"/>
    </row>
    <row r="55" spans="1:4" ht="12.75" customHeight="1">
      <c r="A55" s="1"/>
      <c r="B55" s="48"/>
      <c r="C55" s="49"/>
      <c r="D55" s="49"/>
    </row>
    <row r="56" spans="1:4" ht="12.75" customHeight="1">
      <c r="A56" s="1"/>
      <c r="B56" s="48"/>
      <c r="C56" s="49"/>
      <c r="D56" s="49"/>
    </row>
    <row r="57" spans="1:4" ht="12.75">
      <c r="A57" s="96" t="s">
        <v>6</v>
      </c>
      <c r="B57" s="92">
        <v>0</v>
      </c>
      <c r="C57" s="94"/>
      <c r="D57" s="94"/>
    </row>
    <row r="58" spans="1:4" ht="19.5" customHeight="1">
      <c r="A58" s="97"/>
      <c r="B58" s="93"/>
      <c r="C58" s="95"/>
      <c r="D58" s="95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90" t="s">
        <v>7</v>
      </c>
      <c r="B65" s="92">
        <v>0</v>
      </c>
      <c r="C65" s="94"/>
      <c r="D65" s="94"/>
    </row>
    <row r="66" spans="1:4" ht="12.75">
      <c r="A66" s="91"/>
      <c r="B66" s="93"/>
      <c r="C66" s="95"/>
      <c r="D66" s="95"/>
    </row>
    <row r="67" spans="1:4" ht="12.75">
      <c r="A67" s="1"/>
      <c r="B67" s="2"/>
      <c r="C67" s="1"/>
      <c r="D67" s="1"/>
    </row>
    <row r="68" spans="1:4" ht="12.75">
      <c r="A68" s="1"/>
      <c r="B68" s="2"/>
      <c r="C68" s="1"/>
      <c r="D68" s="1"/>
    </row>
    <row r="69" spans="1:4" ht="12.75">
      <c r="A69" s="1"/>
      <c r="B69" s="2"/>
      <c r="C69" s="1"/>
      <c r="D69" s="1"/>
    </row>
    <row r="70" spans="1:4" ht="12.75">
      <c r="A70" s="1"/>
      <c r="B70" s="2"/>
      <c r="C70" s="1"/>
      <c r="D70" s="1"/>
    </row>
    <row r="71" spans="1:4" ht="15.75">
      <c r="A71" s="9" t="s">
        <v>16</v>
      </c>
      <c r="B71" s="10">
        <f>B15+B19</f>
        <v>480975.98</v>
      </c>
      <c r="C71" s="9"/>
      <c r="D71" s="9"/>
    </row>
    <row r="72" spans="1:4" ht="15.75">
      <c r="A72" s="14"/>
      <c r="B72" s="15"/>
      <c r="C72" s="14"/>
      <c r="D72" s="14"/>
    </row>
    <row r="73" spans="1:4" ht="15.75">
      <c r="A73" s="14"/>
      <c r="B73" s="15"/>
      <c r="C73" s="14"/>
      <c r="D73" s="14"/>
    </row>
    <row r="74" ht="12.75">
      <c r="B74" s="3"/>
    </row>
    <row r="75" spans="1:4" ht="15.75">
      <c r="A75" s="5" t="s">
        <v>8</v>
      </c>
      <c r="B75" s="3"/>
      <c r="C75" s="81" t="s">
        <v>10</v>
      </c>
      <c r="D75" s="81"/>
    </row>
    <row r="76" spans="1:4" ht="15.75">
      <c r="A76" s="4" t="s">
        <v>9</v>
      </c>
      <c r="B76" s="3"/>
      <c r="C76" s="98" t="s">
        <v>20</v>
      </c>
      <c r="D76" s="98"/>
    </row>
    <row r="77" ht="12.75">
      <c r="B77" s="3"/>
    </row>
    <row r="78" ht="12.75">
      <c r="B78" s="3"/>
    </row>
    <row r="79" ht="12.75">
      <c r="B79" s="3"/>
    </row>
    <row r="80" spans="2:4" ht="15.75">
      <c r="B80" s="3"/>
      <c r="C80" s="81" t="s">
        <v>12</v>
      </c>
      <c r="D80" s="81"/>
    </row>
    <row r="81" spans="2:4" ht="15.75">
      <c r="B81" s="3"/>
      <c r="C81" s="81" t="s">
        <v>13</v>
      </c>
      <c r="D81" s="8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19:A20"/>
    <mergeCell ref="B19:B20"/>
    <mergeCell ref="C19:C20"/>
    <mergeCell ref="D19:D20"/>
    <mergeCell ref="A57:A58"/>
    <mergeCell ref="B57:B58"/>
    <mergeCell ref="C57:C58"/>
    <mergeCell ref="D57:D58"/>
    <mergeCell ref="A65:A66"/>
    <mergeCell ref="B65:B66"/>
    <mergeCell ref="C65:C66"/>
    <mergeCell ref="D65:D66"/>
    <mergeCell ref="C75:D75"/>
    <mergeCell ref="C76:D76"/>
    <mergeCell ref="C80:D80"/>
    <mergeCell ref="C81:D8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E141"/>
  <sheetViews>
    <sheetView workbookViewId="0" topLeftCell="A37">
      <selection activeCell="H117" sqref="H117"/>
    </sheetView>
  </sheetViews>
  <sheetFormatPr defaultColWidth="9.140625" defaultRowHeight="12.75"/>
  <cols>
    <col min="1" max="1" width="31.140625" style="0" customWidth="1"/>
    <col min="2" max="2" width="14.57421875" style="0" customWidth="1"/>
    <col min="3" max="3" width="27.00390625" style="0" customWidth="1"/>
    <col min="4" max="4" width="35.851562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f>SUM(B17:B20)</f>
        <v>0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90" t="s">
        <v>5</v>
      </c>
      <c r="B21" s="92">
        <f>SUM(B23:B89)</f>
        <v>342191.37</v>
      </c>
      <c r="C21" s="94"/>
      <c r="D21" s="94"/>
    </row>
    <row r="22" spans="1:4" ht="12.75">
      <c r="A22" s="91"/>
      <c r="B22" s="93"/>
      <c r="C22" s="95"/>
      <c r="D22" s="95"/>
    </row>
    <row r="23" spans="1:4" ht="15.75">
      <c r="A23" s="26"/>
      <c r="B23" s="25">
        <v>1593.4</v>
      </c>
      <c r="C23" s="18" t="s">
        <v>34</v>
      </c>
      <c r="D23" s="18" t="s">
        <v>105</v>
      </c>
    </row>
    <row r="24" spans="1:4" ht="15.75">
      <c r="A24" s="26"/>
      <c r="B24" s="25">
        <v>1798</v>
      </c>
      <c r="C24" s="18" t="s">
        <v>34</v>
      </c>
      <c r="D24" s="18" t="s">
        <v>53</v>
      </c>
    </row>
    <row r="25" spans="1:4" ht="15.75">
      <c r="A25" s="26"/>
      <c r="B25" s="25">
        <v>8642.25</v>
      </c>
      <c r="C25" s="18" t="s">
        <v>35</v>
      </c>
      <c r="D25" s="18" t="s">
        <v>31</v>
      </c>
    </row>
    <row r="26" spans="1:4" ht="15.75">
      <c r="A26" s="26"/>
      <c r="B26" s="25">
        <v>1557.44</v>
      </c>
      <c r="C26" s="18" t="s">
        <v>106</v>
      </c>
      <c r="D26" s="18" t="s">
        <v>24</v>
      </c>
    </row>
    <row r="27" spans="1:4" ht="15.75">
      <c r="A27" s="26"/>
      <c r="B27" s="25">
        <v>804.76</v>
      </c>
      <c r="C27" s="18" t="s">
        <v>36</v>
      </c>
      <c r="D27" s="18" t="s">
        <v>24</v>
      </c>
    </row>
    <row r="28" spans="1:4" ht="15.75">
      <c r="A28" s="26"/>
      <c r="B28" s="25">
        <v>6257.59</v>
      </c>
      <c r="C28" s="18" t="s">
        <v>37</v>
      </c>
      <c r="D28" s="18" t="s">
        <v>24</v>
      </c>
    </row>
    <row r="29" spans="1:4" ht="15.75">
      <c r="A29" s="26"/>
      <c r="B29" s="25">
        <v>2418</v>
      </c>
      <c r="C29" s="18" t="s">
        <v>38</v>
      </c>
      <c r="D29" s="18" t="s">
        <v>24</v>
      </c>
    </row>
    <row r="30" spans="1:4" ht="15.75">
      <c r="A30" s="26"/>
      <c r="B30" s="25">
        <v>20136.24</v>
      </c>
      <c r="C30" s="18" t="s">
        <v>107</v>
      </c>
      <c r="D30" s="18" t="s">
        <v>31</v>
      </c>
    </row>
    <row r="31" spans="1:4" ht="15.75">
      <c r="A31" s="26"/>
      <c r="B31" s="25">
        <v>399</v>
      </c>
      <c r="C31" s="18" t="s">
        <v>39</v>
      </c>
      <c r="D31" s="18" t="s">
        <v>25</v>
      </c>
    </row>
    <row r="32" spans="1:4" ht="15.75">
      <c r="A32" s="26"/>
      <c r="B32" s="25">
        <v>5995.4</v>
      </c>
      <c r="C32" s="22" t="s">
        <v>40</v>
      </c>
      <c r="D32" s="22" t="s">
        <v>25</v>
      </c>
    </row>
    <row r="33" spans="1:4" ht="15.75">
      <c r="A33" s="26"/>
      <c r="B33" s="25">
        <v>4233.96</v>
      </c>
      <c r="C33" s="18" t="s">
        <v>35</v>
      </c>
      <c r="D33" s="18" t="s">
        <v>25</v>
      </c>
    </row>
    <row r="34" spans="1:4" ht="15.75">
      <c r="A34" s="26"/>
      <c r="B34" s="23">
        <v>620</v>
      </c>
      <c r="C34" s="18" t="s">
        <v>41</v>
      </c>
      <c r="D34" s="22" t="s">
        <v>24</v>
      </c>
    </row>
    <row r="35" spans="1:4" ht="15.75">
      <c r="A35" s="26"/>
      <c r="B35" s="23">
        <v>900</v>
      </c>
      <c r="C35" s="18" t="s">
        <v>108</v>
      </c>
      <c r="D35" s="22" t="s">
        <v>24</v>
      </c>
    </row>
    <row r="36" spans="1:4" ht="15.75">
      <c r="A36" s="26"/>
      <c r="B36" s="23">
        <v>748.32</v>
      </c>
      <c r="C36" s="18" t="s">
        <v>109</v>
      </c>
      <c r="D36" s="22" t="s">
        <v>24</v>
      </c>
    </row>
    <row r="37" spans="1:4" ht="15.75">
      <c r="A37" s="26"/>
      <c r="B37" s="23">
        <v>45156.62</v>
      </c>
      <c r="C37" s="18" t="s">
        <v>42</v>
      </c>
      <c r="D37" s="22" t="s">
        <v>110</v>
      </c>
    </row>
    <row r="38" spans="1:4" ht="15.75">
      <c r="A38" s="26"/>
      <c r="B38" s="23">
        <v>2976</v>
      </c>
      <c r="C38" s="18" t="s">
        <v>43</v>
      </c>
      <c r="D38" s="22" t="s">
        <v>24</v>
      </c>
    </row>
    <row r="39" spans="1:4" ht="15.75">
      <c r="A39" s="26"/>
      <c r="B39" s="23">
        <v>10854.26</v>
      </c>
      <c r="C39" s="18" t="s">
        <v>44</v>
      </c>
      <c r="D39" s="22" t="s">
        <v>55</v>
      </c>
    </row>
    <row r="40" spans="1:4" ht="15.75">
      <c r="A40" s="26"/>
      <c r="B40" s="23">
        <v>558</v>
      </c>
      <c r="C40" s="18" t="s">
        <v>45</v>
      </c>
      <c r="D40" s="22" t="s">
        <v>24</v>
      </c>
    </row>
    <row r="41" spans="1:4" ht="15.75">
      <c r="A41" s="26"/>
      <c r="B41" s="23">
        <v>4126.35</v>
      </c>
      <c r="C41" s="18" t="s">
        <v>46</v>
      </c>
      <c r="D41" s="22" t="s">
        <v>25</v>
      </c>
    </row>
    <row r="42" spans="1:4" ht="15.75">
      <c r="A42" s="26"/>
      <c r="B42" s="23">
        <v>1208.45</v>
      </c>
      <c r="C42" s="18" t="s">
        <v>46</v>
      </c>
      <c r="D42" s="22" t="s">
        <v>25</v>
      </c>
    </row>
    <row r="43" spans="1:4" ht="15.75">
      <c r="A43" s="26"/>
      <c r="B43" s="23">
        <v>10365.3</v>
      </c>
      <c r="C43" s="18" t="s">
        <v>46</v>
      </c>
      <c r="D43" s="22" t="s">
        <v>25</v>
      </c>
    </row>
    <row r="44" spans="1:4" ht="15.75">
      <c r="A44" s="26"/>
      <c r="B44" s="23">
        <v>270</v>
      </c>
      <c r="C44" s="18" t="s">
        <v>46</v>
      </c>
      <c r="D44" s="22" t="s">
        <v>53</v>
      </c>
    </row>
    <row r="45" spans="1:4" ht="15.75">
      <c r="A45" s="26"/>
      <c r="B45" s="23">
        <v>12662.98</v>
      </c>
      <c r="C45" s="18" t="s">
        <v>111</v>
      </c>
      <c r="D45" s="22" t="s">
        <v>110</v>
      </c>
    </row>
    <row r="46" spans="1:4" ht="15.75">
      <c r="A46" s="26"/>
      <c r="B46" s="23">
        <v>1163.12</v>
      </c>
      <c r="C46" s="18" t="s">
        <v>33</v>
      </c>
      <c r="D46" s="22" t="s">
        <v>24</v>
      </c>
    </row>
    <row r="47" spans="1:4" ht="15.75">
      <c r="A47" s="26"/>
      <c r="B47" s="23">
        <v>788.8</v>
      </c>
      <c r="C47" s="18" t="s">
        <v>47</v>
      </c>
      <c r="D47" s="22" t="s">
        <v>24</v>
      </c>
    </row>
    <row r="48" spans="1:4" ht="15.75">
      <c r="A48" s="26"/>
      <c r="B48" s="23">
        <v>255</v>
      </c>
      <c r="C48" s="18" t="s">
        <v>112</v>
      </c>
      <c r="D48" s="22" t="s">
        <v>24</v>
      </c>
    </row>
    <row r="49" spans="1:4" ht="15.75">
      <c r="A49" s="26"/>
      <c r="B49" s="23">
        <v>6669.36</v>
      </c>
      <c r="C49" s="18" t="s">
        <v>48</v>
      </c>
      <c r="D49" s="22" t="s">
        <v>24</v>
      </c>
    </row>
    <row r="50" spans="1:4" ht="15.75">
      <c r="A50" s="26"/>
      <c r="B50" s="23">
        <v>5002.02</v>
      </c>
      <c r="C50" s="18" t="s">
        <v>49</v>
      </c>
      <c r="D50" s="22" t="s">
        <v>24</v>
      </c>
    </row>
    <row r="51" spans="1:4" ht="15.75">
      <c r="A51" s="26"/>
      <c r="B51" s="23">
        <v>1095</v>
      </c>
      <c r="C51" s="18" t="s">
        <v>50</v>
      </c>
      <c r="D51" s="22" t="s">
        <v>24</v>
      </c>
    </row>
    <row r="52" spans="1:4" ht="15.75">
      <c r="A52" s="26"/>
      <c r="B52" s="23">
        <v>992</v>
      </c>
      <c r="C52" s="18" t="s">
        <v>113</v>
      </c>
      <c r="D52" s="22" t="s">
        <v>24</v>
      </c>
    </row>
    <row r="53" spans="1:4" ht="15.75">
      <c r="A53" s="26"/>
      <c r="B53" s="23">
        <v>3500</v>
      </c>
      <c r="C53" s="18" t="s">
        <v>51</v>
      </c>
      <c r="D53" s="22" t="s">
        <v>24</v>
      </c>
    </row>
    <row r="54" spans="1:4" ht="15.75">
      <c r="A54" s="26"/>
      <c r="B54" s="23">
        <v>29427.27</v>
      </c>
      <c r="C54" s="18" t="s">
        <v>114</v>
      </c>
      <c r="D54" s="22" t="s">
        <v>56</v>
      </c>
    </row>
    <row r="55" spans="1:4" ht="15.75">
      <c r="A55" s="26"/>
      <c r="B55" s="23">
        <v>1782.15</v>
      </c>
      <c r="C55" s="18" t="s">
        <v>52</v>
      </c>
      <c r="D55" s="22" t="s">
        <v>31</v>
      </c>
    </row>
    <row r="56" spans="1:4" ht="15.75">
      <c r="A56" s="26"/>
      <c r="B56" s="23">
        <v>6860.72</v>
      </c>
      <c r="C56" s="18" t="s">
        <v>115</v>
      </c>
      <c r="D56" s="22" t="s">
        <v>24</v>
      </c>
    </row>
    <row r="57" spans="1:4" ht="15.75">
      <c r="A57" s="26"/>
      <c r="B57" s="23">
        <v>8162.67</v>
      </c>
      <c r="C57" s="18" t="s">
        <v>116</v>
      </c>
      <c r="D57" s="22" t="s">
        <v>31</v>
      </c>
    </row>
    <row r="58" spans="1:4" ht="15.75">
      <c r="A58" s="26"/>
      <c r="B58" s="23">
        <v>7581.6</v>
      </c>
      <c r="C58" s="18" t="s">
        <v>117</v>
      </c>
      <c r="D58" s="22" t="s">
        <v>31</v>
      </c>
    </row>
    <row r="59" spans="1:4" ht="15.75">
      <c r="A59" s="26"/>
      <c r="B59" s="23">
        <v>19780.46</v>
      </c>
      <c r="C59" s="18" t="s">
        <v>118</v>
      </c>
      <c r="D59" s="22" t="s">
        <v>31</v>
      </c>
    </row>
    <row r="60" spans="1:4" ht="15.75">
      <c r="A60" s="26"/>
      <c r="B60" s="23">
        <v>11005.78</v>
      </c>
      <c r="C60" s="18" t="s">
        <v>119</v>
      </c>
      <c r="D60" s="22" t="s">
        <v>31</v>
      </c>
    </row>
    <row r="61" spans="1:4" ht="15.75">
      <c r="A61" s="26"/>
      <c r="B61" s="23">
        <v>7052.89</v>
      </c>
      <c r="C61" s="18" t="s">
        <v>120</v>
      </c>
      <c r="D61" s="22" t="s">
        <v>31</v>
      </c>
    </row>
    <row r="62" spans="1:4" ht="15.75">
      <c r="A62" s="26"/>
      <c r="B62" s="23">
        <v>6521.22</v>
      </c>
      <c r="C62" s="18" t="s">
        <v>121</v>
      </c>
      <c r="D62" s="22" t="s">
        <v>31</v>
      </c>
    </row>
    <row r="63" spans="1:4" ht="15.75">
      <c r="A63" s="26"/>
      <c r="B63" s="23">
        <v>2830.92</v>
      </c>
      <c r="C63" s="18" t="s">
        <v>76</v>
      </c>
      <c r="D63" s="22" t="s">
        <v>25</v>
      </c>
    </row>
    <row r="64" spans="1:4" ht="15.75">
      <c r="A64" s="26"/>
      <c r="B64" s="23">
        <v>933.22</v>
      </c>
      <c r="C64" s="18" t="s">
        <v>74</v>
      </c>
      <c r="D64" s="22" t="s">
        <v>77</v>
      </c>
    </row>
    <row r="65" spans="1:4" ht="15.75">
      <c r="A65" s="26"/>
      <c r="B65" s="23">
        <v>141.49</v>
      </c>
      <c r="C65" s="18" t="s">
        <v>122</v>
      </c>
      <c r="D65" s="22" t="s">
        <v>77</v>
      </c>
    </row>
    <row r="66" spans="1:4" ht="15.75">
      <c r="A66" s="26"/>
      <c r="B66" s="23">
        <v>437.72</v>
      </c>
      <c r="C66" s="18" t="s">
        <v>75</v>
      </c>
      <c r="D66" s="22" t="s">
        <v>77</v>
      </c>
    </row>
    <row r="67" spans="1:4" ht="15.75">
      <c r="A67" s="26"/>
      <c r="B67" s="23">
        <v>657.2</v>
      </c>
      <c r="C67" s="18" t="s">
        <v>76</v>
      </c>
      <c r="D67" s="22" t="s">
        <v>77</v>
      </c>
    </row>
    <row r="68" spans="1:4" ht="15.75">
      <c r="A68" s="26"/>
      <c r="B68" s="23">
        <v>122.82</v>
      </c>
      <c r="C68" s="18" t="s">
        <v>123</v>
      </c>
      <c r="D68" s="22" t="s">
        <v>77</v>
      </c>
    </row>
    <row r="69" spans="1:4" ht="15.75">
      <c r="A69" s="26"/>
      <c r="B69" s="23">
        <v>427.93</v>
      </c>
      <c r="C69" s="18" t="s">
        <v>68</v>
      </c>
      <c r="D69" s="22" t="s">
        <v>73</v>
      </c>
    </row>
    <row r="70" spans="1:4" ht="15.75">
      <c r="A70" s="26"/>
      <c r="B70" s="23">
        <v>4295.4</v>
      </c>
      <c r="C70" s="18" t="s">
        <v>69</v>
      </c>
      <c r="D70" s="22" t="s">
        <v>73</v>
      </c>
    </row>
    <row r="71" spans="1:4" ht="15.75">
      <c r="A71" s="26"/>
      <c r="B71" s="23">
        <v>110.09</v>
      </c>
      <c r="C71" s="18" t="s">
        <v>70</v>
      </c>
      <c r="D71" s="22" t="s">
        <v>73</v>
      </c>
    </row>
    <row r="72" spans="1:4" ht="15.75">
      <c r="A72" s="26"/>
      <c r="B72" s="23">
        <v>733.06</v>
      </c>
      <c r="C72" s="18" t="s">
        <v>71</v>
      </c>
      <c r="D72" s="22" t="s">
        <v>73</v>
      </c>
    </row>
    <row r="73" spans="1:4" ht="15.75">
      <c r="A73" s="26"/>
      <c r="B73" s="23">
        <v>22349.37</v>
      </c>
      <c r="C73" s="18" t="s">
        <v>124</v>
      </c>
      <c r="D73" s="22" t="s">
        <v>73</v>
      </c>
    </row>
    <row r="74" spans="1:4" ht="15.75">
      <c r="A74" s="26"/>
      <c r="B74" s="23">
        <v>4707.58</v>
      </c>
      <c r="C74" s="18" t="s">
        <v>57</v>
      </c>
      <c r="D74" s="22" t="s">
        <v>73</v>
      </c>
    </row>
    <row r="75" spans="1:4" ht="12.75">
      <c r="A75" s="7"/>
      <c r="B75" s="23">
        <v>9045.16</v>
      </c>
      <c r="C75" s="18" t="s">
        <v>58</v>
      </c>
      <c r="D75" s="22" t="s">
        <v>73</v>
      </c>
    </row>
    <row r="76" spans="1:4" ht="12.75">
      <c r="A76" s="7"/>
      <c r="B76" s="23">
        <v>864.74</v>
      </c>
      <c r="C76" s="18" t="s">
        <v>125</v>
      </c>
      <c r="D76" s="22" t="s">
        <v>73</v>
      </c>
    </row>
    <row r="77" spans="1:4" ht="12.75">
      <c r="A77" s="7"/>
      <c r="B77" s="23">
        <v>533.88</v>
      </c>
      <c r="C77" s="18" t="s">
        <v>59</v>
      </c>
      <c r="D77" s="22" t="s">
        <v>73</v>
      </c>
    </row>
    <row r="78" spans="1:4" ht="12.75">
      <c r="A78" s="7"/>
      <c r="B78" s="23">
        <v>849.01</v>
      </c>
      <c r="C78" s="18" t="s">
        <v>72</v>
      </c>
      <c r="D78" s="22" t="s">
        <v>73</v>
      </c>
    </row>
    <row r="79" spans="1:4" ht="12.75">
      <c r="A79" s="7"/>
      <c r="B79" s="23">
        <v>6465.17</v>
      </c>
      <c r="C79" s="18" t="s">
        <v>60</v>
      </c>
      <c r="D79" s="22" t="s">
        <v>73</v>
      </c>
    </row>
    <row r="80" spans="1:4" ht="12.75">
      <c r="A80" s="7"/>
      <c r="B80" s="23">
        <v>2991.34</v>
      </c>
      <c r="C80" s="18" t="s">
        <v>61</v>
      </c>
      <c r="D80" s="22" t="s">
        <v>73</v>
      </c>
    </row>
    <row r="81" spans="1:4" ht="12.75">
      <c r="A81" s="7"/>
      <c r="B81" s="23">
        <v>1300.15</v>
      </c>
      <c r="C81" s="18" t="s">
        <v>62</v>
      </c>
      <c r="D81" s="22" t="s">
        <v>73</v>
      </c>
    </row>
    <row r="82" spans="1:4" ht="12.75">
      <c r="A82" s="7"/>
      <c r="B82" s="72">
        <v>846.6</v>
      </c>
      <c r="C82" s="71" t="s">
        <v>63</v>
      </c>
      <c r="D82" s="71" t="s">
        <v>73</v>
      </c>
    </row>
    <row r="83" spans="1:4" ht="12.75">
      <c r="A83" s="7"/>
      <c r="B83" s="72">
        <v>2774.34</v>
      </c>
      <c r="C83" s="71" t="s">
        <v>64</v>
      </c>
      <c r="D83" s="71" t="s">
        <v>73</v>
      </c>
    </row>
    <row r="84" spans="1:4" ht="12.75">
      <c r="A84" s="7"/>
      <c r="B84" s="72">
        <v>290.05</v>
      </c>
      <c r="C84" s="71" t="s">
        <v>65</v>
      </c>
      <c r="D84" s="71" t="s">
        <v>73</v>
      </c>
    </row>
    <row r="85" spans="1:4" ht="12.75">
      <c r="A85" s="7"/>
      <c r="B85" s="72">
        <v>1578.54</v>
      </c>
      <c r="C85" s="71" t="s">
        <v>66</v>
      </c>
      <c r="D85" s="71" t="s">
        <v>73</v>
      </c>
    </row>
    <row r="86" spans="1:4" ht="12.75">
      <c r="A86" s="7"/>
      <c r="B86" s="72">
        <v>3312.97</v>
      </c>
      <c r="C86" s="71" t="s">
        <v>126</v>
      </c>
      <c r="D86" s="71" t="s">
        <v>73</v>
      </c>
    </row>
    <row r="87" spans="1:4" ht="12.75">
      <c r="A87" s="7"/>
      <c r="B87" s="72">
        <v>3793.53</v>
      </c>
      <c r="C87" s="71" t="s">
        <v>67</v>
      </c>
      <c r="D87" s="71" t="s">
        <v>73</v>
      </c>
    </row>
    <row r="88" spans="1:4" ht="12.75">
      <c r="A88" s="7"/>
      <c r="B88" s="17">
        <v>4553.51</v>
      </c>
      <c r="C88" s="71" t="s">
        <v>127</v>
      </c>
      <c r="D88" s="71" t="s">
        <v>55</v>
      </c>
    </row>
    <row r="89" spans="1:4" ht="12.75">
      <c r="A89" s="7"/>
      <c r="B89" s="17">
        <v>3323.2</v>
      </c>
      <c r="C89" s="71" t="s">
        <v>34</v>
      </c>
      <c r="D89" s="71" t="s">
        <v>24</v>
      </c>
    </row>
    <row r="90" spans="1:4" ht="12.75">
      <c r="A90" s="7"/>
      <c r="B90" s="11"/>
      <c r="C90" s="18"/>
      <c r="D90" s="22"/>
    </row>
    <row r="91" spans="1:4" ht="12.75">
      <c r="A91" s="7"/>
      <c r="B91" s="2"/>
      <c r="C91" s="18"/>
      <c r="D91" s="22"/>
    </row>
    <row r="92" spans="1:4" ht="12.75">
      <c r="A92" s="7"/>
      <c r="B92" s="8"/>
      <c r="C92" s="18"/>
      <c r="D92" s="22"/>
    </row>
    <row r="93" spans="1:4" ht="12.75">
      <c r="A93" s="7"/>
      <c r="B93" s="8"/>
      <c r="C93" s="18"/>
      <c r="D93" s="22"/>
    </row>
    <row r="94" spans="1:4" ht="12.75">
      <c r="A94" s="7"/>
      <c r="B94" s="8"/>
      <c r="C94" s="18"/>
      <c r="D94" s="22"/>
    </row>
    <row r="95" spans="1:4" ht="12.75">
      <c r="A95" s="7"/>
      <c r="B95" s="8"/>
      <c r="C95" s="18"/>
      <c r="D95" s="22"/>
    </row>
    <row r="96" spans="1:4" ht="12.75">
      <c r="A96" s="7"/>
      <c r="B96" s="8"/>
      <c r="C96" s="18"/>
      <c r="D96" s="22"/>
    </row>
    <row r="97" spans="1:4" ht="12.75">
      <c r="A97" s="7"/>
      <c r="B97" s="8"/>
      <c r="C97" s="18"/>
      <c r="D97" s="22"/>
    </row>
    <row r="98" spans="1:4" ht="12.75">
      <c r="A98" s="7"/>
      <c r="B98" s="8"/>
      <c r="C98" s="18"/>
      <c r="D98" s="22"/>
    </row>
    <row r="99" spans="1:4" ht="12.75">
      <c r="A99" s="7"/>
      <c r="B99" s="8"/>
      <c r="C99" s="18"/>
      <c r="D99" s="22"/>
    </row>
    <row r="100" spans="1:4" ht="12.75">
      <c r="A100" s="7"/>
      <c r="B100" s="8"/>
      <c r="C100" s="18"/>
      <c r="D100" s="22"/>
    </row>
    <row r="101" spans="1:4" ht="12.75">
      <c r="A101" s="7"/>
      <c r="B101" s="8"/>
      <c r="C101" s="18"/>
      <c r="D101" s="22"/>
    </row>
    <row r="102" spans="1:4" ht="12.75">
      <c r="A102" s="7"/>
      <c r="B102" s="8"/>
      <c r="C102" s="18"/>
      <c r="D102" s="22"/>
    </row>
    <row r="103" spans="1:4" ht="12.75">
      <c r="A103" s="7"/>
      <c r="B103" s="8"/>
      <c r="C103" s="18"/>
      <c r="D103" s="22"/>
    </row>
    <row r="104" spans="1:4" ht="12.75">
      <c r="A104" s="7"/>
      <c r="B104" s="8"/>
      <c r="C104" s="18"/>
      <c r="D104" s="22"/>
    </row>
    <row r="105" spans="1:4" ht="12.75">
      <c r="A105" s="7"/>
      <c r="B105" s="8"/>
      <c r="C105" s="18"/>
      <c r="D105" s="22"/>
    </row>
    <row r="106" spans="1:4" ht="12.75">
      <c r="A106" s="7"/>
      <c r="B106" s="8"/>
      <c r="C106" s="18"/>
      <c r="D106" s="22"/>
    </row>
    <row r="107" spans="1:4" ht="12.75">
      <c r="A107" s="7"/>
      <c r="B107" s="8"/>
      <c r="C107" s="18"/>
      <c r="D107" s="22"/>
    </row>
    <row r="108" spans="1:4" ht="12.75">
      <c r="A108" s="7"/>
      <c r="B108" s="8"/>
      <c r="C108" s="18"/>
      <c r="D108" s="22"/>
    </row>
    <row r="109" spans="1:4" ht="12.75" customHeight="1">
      <c r="A109" s="96" t="s">
        <v>6</v>
      </c>
      <c r="B109" s="92">
        <v>0</v>
      </c>
      <c r="C109" s="18"/>
      <c r="D109" s="22"/>
    </row>
    <row r="110" spans="1:4" ht="18" customHeight="1">
      <c r="A110" s="97"/>
      <c r="B110" s="93"/>
      <c r="C110" s="18"/>
      <c r="D110" s="22"/>
    </row>
    <row r="111" spans="1:4" ht="12.75">
      <c r="A111" s="1"/>
      <c r="B111" s="2"/>
      <c r="C111" s="18"/>
      <c r="D111" s="22"/>
    </row>
    <row r="112" spans="1:4" ht="12.75">
      <c r="A112" s="1"/>
      <c r="B112" s="2"/>
      <c r="C112" s="18"/>
      <c r="D112" s="22"/>
    </row>
    <row r="113" spans="1:4" ht="12.75" customHeight="1">
      <c r="A113" s="90" t="s">
        <v>7</v>
      </c>
      <c r="B113" s="92">
        <v>0</v>
      </c>
      <c r="C113" s="18"/>
      <c r="D113" s="22"/>
    </row>
    <row r="114" spans="1:4" ht="12.75" customHeight="1">
      <c r="A114" s="91"/>
      <c r="B114" s="93"/>
      <c r="C114" s="18"/>
      <c r="D114" s="22"/>
    </row>
    <row r="115" spans="1:4" ht="12.75">
      <c r="A115" s="1"/>
      <c r="B115" s="2"/>
      <c r="C115" s="18"/>
      <c r="D115" s="22"/>
    </row>
    <row r="116" spans="1:4" ht="12.75">
      <c r="A116" s="1"/>
      <c r="B116" s="2"/>
      <c r="C116" s="18"/>
      <c r="D116" s="22"/>
    </row>
    <row r="117" spans="1:4" ht="12.75">
      <c r="A117" s="1"/>
      <c r="B117" s="2"/>
      <c r="C117" s="18"/>
      <c r="D117" s="22"/>
    </row>
    <row r="118" spans="1:4" ht="12.75">
      <c r="A118" s="1"/>
      <c r="B118" s="2"/>
      <c r="C118" s="18"/>
      <c r="D118" s="22"/>
    </row>
    <row r="119" spans="1:4" ht="15.75">
      <c r="A119" s="9" t="s">
        <v>16</v>
      </c>
      <c r="B119" s="10">
        <f>B15+B21</f>
        <v>342191.37</v>
      </c>
      <c r="C119" s="18"/>
      <c r="D119" s="22"/>
    </row>
    <row r="120" spans="2:4" ht="12.75">
      <c r="B120" s="73"/>
      <c r="C120" s="109"/>
      <c r="D120" s="109"/>
    </row>
    <row r="121" spans="2:4" ht="12.75">
      <c r="B121" s="73"/>
      <c r="C121" s="109"/>
      <c r="D121" s="109"/>
    </row>
    <row r="122" spans="1:5" ht="15.75">
      <c r="A122" s="5" t="s">
        <v>8</v>
      </c>
      <c r="B122" s="3"/>
      <c r="C122" s="3"/>
      <c r="D122" s="81" t="s">
        <v>10</v>
      </c>
      <c r="E122" s="81"/>
    </row>
    <row r="123" spans="1:5" ht="15.75">
      <c r="A123" s="4" t="s">
        <v>9</v>
      </c>
      <c r="B123" s="3"/>
      <c r="C123" s="3"/>
      <c r="D123" s="98" t="s">
        <v>20</v>
      </c>
      <c r="E123" s="98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5" ht="15.75">
      <c r="B127" s="3"/>
      <c r="C127" s="3"/>
      <c r="D127" s="81" t="s">
        <v>12</v>
      </c>
      <c r="E127" s="81"/>
    </row>
    <row r="128" spans="2:5" ht="15.75">
      <c r="B128" s="3"/>
      <c r="C128" s="3"/>
      <c r="D128" s="81" t="s">
        <v>13</v>
      </c>
      <c r="E128" s="81"/>
    </row>
    <row r="129" spans="3:4" ht="12.75">
      <c r="C129" s="18"/>
      <c r="D129" s="22"/>
    </row>
    <row r="130" spans="3:4" ht="12.75">
      <c r="C130" s="18"/>
      <c r="D130" s="22"/>
    </row>
    <row r="131" spans="3:4" ht="12.75">
      <c r="C131" s="18"/>
      <c r="D131" s="22"/>
    </row>
    <row r="132" spans="3:4" ht="12.75">
      <c r="C132" s="18"/>
      <c r="D132" s="22"/>
    </row>
    <row r="133" spans="3:4" ht="12.75">
      <c r="C133" s="18"/>
      <c r="D133" s="22"/>
    </row>
    <row r="134" spans="3:4" ht="12.75">
      <c r="C134" s="71"/>
      <c r="D134" s="71"/>
    </row>
    <row r="135" spans="3:4" ht="12.75">
      <c r="C135" s="71"/>
      <c r="D135" s="71"/>
    </row>
    <row r="136" spans="3:4" ht="12.75">
      <c r="C136" s="71"/>
      <c r="D136" s="71"/>
    </row>
    <row r="137" spans="3:4" ht="12.75">
      <c r="C137" s="71"/>
      <c r="D137" s="71"/>
    </row>
    <row r="138" spans="3:4" ht="12.75">
      <c r="C138" s="71"/>
      <c r="D138" s="71"/>
    </row>
    <row r="139" spans="3:4" ht="12.75">
      <c r="C139" s="71"/>
      <c r="D139" s="71"/>
    </row>
    <row r="140" spans="3:4" ht="12.75">
      <c r="C140" s="71"/>
      <c r="D140" s="71"/>
    </row>
    <row r="141" spans="3:4" ht="12.75">
      <c r="C141" s="71"/>
      <c r="D141" s="71"/>
    </row>
  </sheetData>
  <mergeCells count="23">
    <mergeCell ref="D122:E122"/>
    <mergeCell ref="D123:E123"/>
    <mergeCell ref="D127:E127"/>
    <mergeCell ref="D128:E128"/>
    <mergeCell ref="A113:A114"/>
    <mergeCell ref="B113:B114"/>
    <mergeCell ref="C120:D121"/>
    <mergeCell ref="A109:A110"/>
    <mergeCell ref="B109:B110"/>
    <mergeCell ref="A21:A22"/>
    <mergeCell ref="B21:B22"/>
    <mergeCell ref="C21:C22"/>
    <mergeCell ref="D21:D22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125"/>
  <sheetViews>
    <sheetView workbookViewId="0" topLeftCell="A52">
      <selection activeCell="C54" sqref="C54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34.7109375" style="0" customWidth="1"/>
    <col min="4" max="4" width="25.14062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f>B17+B18</f>
        <v>0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0" t="s">
        <v>5</v>
      </c>
      <c r="B20" s="92">
        <f>SUM(B22:B101)</f>
        <v>241876.3</v>
      </c>
      <c r="C20" s="94"/>
      <c r="D20" s="94"/>
    </row>
    <row r="21" spans="1:4" ht="12.75" customHeight="1">
      <c r="A21" s="91"/>
      <c r="B21" s="93"/>
      <c r="C21" s="95"/>
      <c r="D21" s="95"/>
    </row>
    <row r="22" spans="1:4" ht="12.75">
      <c r="A22" s="7"/>
      <c r="B22" s="17">
        <v>889.63</v>
      </c>
      <c r="C22" s="55" t="s">
        <v>82</v>
      </c>
      <c r="D22" s="55" t="s">
        <v>24</v>
      </c>
    </row>
    <row r="23" spans="1:4" ht="12.75">
      <c r="A23" s="7"/>
      <c r="B23" s="17">
        <v>8964.11</v>
      </c>
      <c r="C23" s="55" t="s">
        <v>78</v>
      </c>
      <c r="D23" s="55" t="s">
        <v>80</v>
      </c>
    </row>
    <row r="24" spans="1:4" ht="12.75">
      <c r="A24" s="7"/>
      <c r="B24" s="17">
        <v>609.76</v>
      </c>
      <c r="C24" s="55" t="s">
        <v>78</v>
      </c>
      <c r="D24" s="55" t="s">
        <v>80</v>
      </c>
    </row>
    <row r="25" spans="1:4" ht="12.75">
      <c r="A25" s="7"/>
      <c r="B25" s="17">
        <v>4536</v>
      </c>
      <c r="C25" s="55" t="s">
        <v>128</v>
      </c>
      <c r="D25" s="55" t="s">
        <v>80</v>
      </c>
    </row>
    <row r="26" spans="1:4" ht="12.75">
      <c r="A26" s="7"/>
      <c r="B26" s="17">
        <v>627.66</v>
      </c>
      <c r="C26" s="55" t="s">
        <v>83</v>
      </c>
      <c r="D26" s="55" t="s">
        <v>25</v>
      </c>
    </row>
    <row r="27" spans="1:4" ht="12.75">
      <c r="A27" s="7"/>
      <c r="B27" s="17">
        <v>62484.91</v>
      </c>
      <c r="C27" s="55" t="s">
        <v>79</v>
      </c>
      <c r="D27" s="55" t="s">
        <v>81</v>
      </c>
    </row>
    <row r="28" spans="1:4" ht="12.75">
      <c r="A28" s="7"/>
      <c r="B28" s="17">
        <v>15884.12</v>
      </c>
      <c r="C28" s="55" t="s">
        <v>26</v>
      </c>
      <c r="D28" s="55" t="s">
        <v>25</v>
      </c>
    </row>
    <row r="29" spans="1:4" ht="12.75">
      <c r="A29" s="7"/>
      <c r="B29" s="17">
        <v>310</v>
      </c>
      <c r="C29" s="55" t="s">
        <v>26</v>
      </c>
      <c r="D29" s="55" t="s">
        <v>25</v>
      </c>
    </row>
    <row r="30" spans="1:4" ht="12.75">
      <c r="A30" s="7"/>
      <c r="B30" s="17">
        <v>1885.94</v>
      </c>
      <c r="C30" s="55" t="s">
        <v>26</v>
      </c>
      <c r="D30" s="55" t="s">
        <v>54</v>
      </c>
    </row>
    <row r="31" spans="1:4" ht="12.75">
      <c r="A31" s="7"/>
      <c r="B31" s="76">
        <v>1775.7</v>
      </c>
      <c r="C31" s="55" t="s">
        <v>84</v>
      </c>
      <c r="D31" s="55" t="s">
        <v>88</v>
      </c>
    </row>
    <row r="32" spans="1:4" ht="12.75">
      <c r="A32" s="7"/>
      <c r="B32" s="17">
        <v>1291.58</v>
      </c>
      <c r="C32" s="55" t="s">
        <v>85</v>
      </c>
      <c r="D32" s="55" t="s">
        <v>24</v>
      </c>
    </row>
    <row r="33" spans="1:4" ht="12.75">
      <c r="A33" s="7"/>
      <c r="B33" s="17">
        <v>792</v>
      </c>
      <c r="C33" s="55" t="s">
        <v>129</v>
      </c>
      <c r="D33" s="55" t="s">
        <v>31</v>
      </c>
    </row>
    <row r="34" spans="1:4" ht="12.75">
      <c r="A34" s="7"/>
      <c r="B34" s="76">
        <v>12420.81</v>
      </c>
      <c r="C34" s="55" t="s">
        <v>130</v>
      </c>
      <c r="D34" s="55" t="s">
        <v>89</v>
      </c>
    </row>
    <row r="35" spans="1:4" ht="12.75">
      <c r="A35" s="7"/>
      <c r="B35" s="12">
        <v>2206.98</v>
      </c>
      <c r="C35" s="49" t="s">
        <v>131</v>
      </c>
      <c r="D35" s="49" t="s">
        <v>24</v>
      </c>
    </row>
    <row r="36" spans="1:4" ht="12.75">
      <c r="A36" s="7"/>
      <c r="B36" s="12">
        <v>615.04</v>
      </c>
      <c r="C36" s="49" t="s">
        <v>131</v>
      </c>
      <c r="D36" s="49" t="s">
        <v>53</v>
      </c>
    </row>
    <row r="37" spans="1:4" ht="12.75">
      <c r="A37" s="7"/>
      <c r="B37" s="77">
        <v>992</v>
      </c>
      <c r="C37" s="49" t="s">
        <v>132</v>
      </c>
      <c r="D37" s="49" t="s">
        <v>24</v>
      </c>
    </row>
    <row r="38" spans="1:4" ht="12.75">
      <c r="A38" s="7"/>
      <c r="B38" s="77">
        <v>3295</v>
      </c>
      <c r="C38" s="49" t="s">
        <v>133</v>
      </c>
      <c r="D38" s="49" t="s">
        <v>24</v>
      </c>
    </row>
    <row r="39" spans="1:4" ht="12.75">
      <c r="A39" s="7"/>
      <c r="B39" s="78">
        <v>2200</v>
      </c>
      <c r="C39" s="49" t="s">
        <v>23</v>
      </c>
      <c r="D39" s="49" t="s">
        <v>31</v>
      </c>
    </row>
    <row r="40" spans="1:4" ht="12.75">
      <c r="A40" s="7"/>
      <c r="B40" s="78">
        <v>29036.86</v>
      </c>
      <c r="C40" s="49" t="s">
        <v>114</v>
      </c>
      <c r="D40" s="49" t="s">
        <v>56</v>
      </c>
    </row>
    <row r="41" spans="1:4" ht="12.75">
      <c r="A41" s="7"/>
      <c r="B41" s="78">
        <v>175</v>
      </c>
      <c r="C41" s="55" t="s">
        <v>134</v>
      </c>
      <c r="D41" s="55" t="s">
        <v>24</v>
      </c>
    </row>
    <row r="42" spans="1:4" ht="12.75">
      <c r="A42" s="7"/>
      <c r="B42" s="17">
        <v>9062</v>
      </c>
      <c r="C42" s="55" t="s">
        <v>135</v>
      </c>
      <c r="D42" s="74" t="s">
        <v>24</v>
      </c>
    </row>
    <row r="43" spans="1:4" ht="12.75">
      <c r="A43" s="7"/>
      <c r="B43" s="17">
        <v>2092.25</v>
      </c>
      <c r="C43" s="55" t="s">
        <v>98</v>
      </c>
      <c r="D43" s="49" t="s">
        <v>24</v>
      </c>
    </row>
    <row r="44" spans="1:4" ht="12.75">
      <c r="A44" s="7"/>
      <c r="B44" s="17">
        <v>17856</v>
      </c>
      <c r="C44" s="49" t="s">
        <v>93</v>
      </c>
      <c r="D44" s="49" t="s">
        <v>53</v>
      </c>
    </row>
    <row r="45" spans="1:4" ht="12.75">
      <c r="A45" s="7"/>
      <c r="B45" s="12">
        <v>22799.38</v>
      </c>
      <c r="C45" s="56" t="s">
        <v>27</v>
      </c>
      <c r="D45" s="56" t="s">
        <v>81</v>
      </c>
    </row>
    <row r="46" spans="1:4" ht="12.75">
      <c r="A46" s="7"/>
      <c r="B46" s="12">
        <v>28030.2</v>
      </c>
      <c r="C46" s="56" t="s">
        <v>136</v>
      </c>
      <c r="D46" s="56" t="s">
        <v>53</v>
      </c>
    </row>
    <row r="47" spans="1:4" ht="12.75">
      <c r="A47" s="7"/>
      <c r="B47" s="12">
        <v>223.2</v>
      </c>
      <c r="C47" s="49" t="s">
        <v>86</v>
      </c>
      <c r="D47" s="49" t="s">
        <v>24</v>
      </c>
    </row>
    <row r="48" spans="1:4" ht="12.75">
      <c r="A48" s="7"/>
      <c r="B48" s="12">
        <v>3413.72</v>
      </c>
      <c r="C48" s="55" t="s">
        <v>87</v>
      </c>
      <c r="D48" s="74" t="s">
        <v>24</v>
      </c>
    </row>
    <row r="49" spans="1:4" ht="12.75">
      <c r="A49" s="7"/>
      <c r="B49" s="12">
        <v>109.07</v>
      </c>
      <c r="C49" s="49" t="s">
        <v>137</v>
      </c>
      <c r="D49" s="49" t="s">
        <v>91</v>
      </c>
    </row>
    <row r="50" spans="1:4" ht="12.75">
      <c r="A50" s="7"/>
      <c r="B50" s="12">
        <v>2259.9</v>
      </c>
      <c r="C50" s="75" t="s">
        <v>137</v>
      </c>
      <c r="D50" s="56" t="s">
        <v>91</v>
      </c>
    </row>
    <row r="51" spans="1:4" ht="12.75">
      <c r="A51" s="7"/>
      <c r="B51" s="48">
        <v>3980.4</v>
      </c>
      <c r="C51" s="75" t="s">
        <v>34</v>
      </c>
      <c r="D51" s="56" t="s">
        <v>24</v>
      </c>
    </row>
    <row r="52" spans="1:4" ht="12.75">
      <c r="A52" s="7"/>
      <c r="B52" s="48">
        <v>114.08</v>
      </c>
      <c r="C52" s="49" t="s">
        <v>34</v>
      </c>
      <c r="D52" s="49" t="s">
        <v>25</v>
      </c>
    </row>
    <row r="53" spans="1:4" ht="12.75">
      <c r="A53" s="7"/>
      <c r="B53" s="48">
        <v>943</v>
      </c>
      <c r="C53" s="49" t="s">
        <v>138</v>
      </c>
      <c r="D53" s="49" t="s">
        <v>31</v>
      </c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7"/>
      <c r="B91" s="8"/>
      <c r="C91" s="7"/>
      <c r="D91" s="1"/>
    </row>
    <row r="92" spans="1:4" ht="12.75">
      <c r="A92" s="7"/>
      <c r="B92" s="8"/>
      <c r="C92" s="7"/>
      <c r="D92" s="1"/>
    </row>
    <row r="93" spans="1:4" ht="12.75">
      <c r="A93" s="7"/>
      <c r="B93" s="8"/>
      <c r="C93" s="7"/>
      <c r="D93" s="1"/>
    </row>
    <row r="94" spans="1:4" ht="12.75">
      <c r="A94" s="1"/>
      <c r="B94" s="2"/>
      <c r="C94" s="1"/>
      <c r="D94" s="1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>
      <c r="A97" s="63"/>
      <c r="B97" s="64"/>
      <c r="C97" s="63"/>
      <c r="D97" s="63"/>
    </row>
    <row r="98" spans="1:4" ht="12.75">
      <c r="A98" s="63"/>
      <c r="B98" s="64"/>
      <c r="C98" s="63"/>
      <c r="D98" s="63"/>
    </row>
    <row r="99" spans="1:4" ht="12.75">
      <c r="A99" s="63"/>
      <c r="B99" s="64"/>
      <c r="C99" s="63"/>
      <c r="D99" s="63"/>
    </row>
    <row r="100" spans="1:4" ht="12.75">
      <c r="A100" s="63"/>
      <c r="B100" s="64"/>
      <c r="C100" s="63"/>
      <c r="D100" s="63"/>
    </row>
    <row r="101" spans="1:4" ht="12.75">
      <c r="A101" s="63"/>
      <c r="B101" s="64"/>
      <c r="C101" s="63"/>
      <c r="D101" s="63"/>
    </row>
    <row r="102" spans="1:4" ht="12.75">
      <c r="A102" s="96" t="s">
        <v>6</v>
      </c>
      <c r="B102" s="92">
        <v>0</v>
      </c>
      <c r="C102" s="94"/>
      <c r="D102" s="94"/>
    </row>
    <row r="103" spans="1:4" ht="21" customHeight="1">
      <c r="A103" s="97"/>
      <c r="B103" s="93"/>
      <c r="C103" s="95"/>
      <c r="D103" s="95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2.75">
      <c r="A108" s="1"/>
      <c r="B108" s="2"/>
      <c r="C108" s="1"/>
      <c r="D108" s="1"/>
    </row>
    <row r="109" spans="1:4" ht="12.75">
      <c r="A109" s="1"/>
      <c r="B109" s="2"/>
      <c r="C109" s="1"/>
      <c r="D109" s="1"/>
    </row>
    <row r="110" spans="1:4" ht="12.75">
      <c r="A110" s="90" t="s">
        <v>7</v>
      </c>
      <c r="B110" s="92">
        <v>0</v>
      </c>
      <c r="C110" s="94"/>
      <c r="D110" s="94"/>
    </row>
    <row r="111" spans="1:4" ht="12.75">
      <c r="A111" s="91"/>
      <c r="B111" s="93"/>
      <c r="C111" s="95"/>
      <c r="D111" s="95"/>
    </row>
    <row r="112" spans="1:4" ht="12.75">
      <c r="A112" s="1"/>
      <c r="B112" s="2"/>
      <c r="C112" s="1"/>
      <c r="D112" s="1"/>
    </row>
    <row r="113" spans="1:4" ht="12.75">
      <c r="A113" s="1"/>
      <c r="B113" s="2"/>
      <c r="C113" s="1"/>
      <c r="D113" s="1"/>
    </row>
    <row r="114" spans="1:4" ht="12.75">
      <c r="A114" s="1"/>
      <c r="B114" s="2"/>
      <c r="C114" s="1"/>
      <c r="D114" s="1"/>
    </row>
    <row r="115" spans="1:4" ht="12.75">
      <c r="A115" s="1"/>
      <c r="B115" s="2"/>
      <c r="C115" s="1"/>
      <c r="D115" s="1"/>
    </row>
    <row r="116" spans="1:4" ht="15.75">
      <c r="A116" s="9" t="s">
        <v>16</v>
      </c>
      <c r="B116" s="10">
        <f>B15+B20</f>
        <v>241876.3</v>
      </c>
      <c r="C116" s="9"/>
      <c r="D116" s="9"/>
    </row>
    <row r="117" ht="12.75">
      <c r="B117" s="3"/>
    </row>
    <row r="118" ht="12.75">
      <c r="B118" s="3"/>
    </row>
    <row r="119" spans="1:4" ht="15.75">
      <c r="A119" s="5" t="s">
        <v>8</v>
      </c>
      <c r="B119" s="3"/>
      <c r="C119" s="81" t="s">
        <v>10</v>
      </c>
      <c r="D119" s="81"/>
    </row>
    <row r="120" spans="1:4" ht="15.75">
      <c r="A120" s="4" t="s">
        <v>9</v>
      </c>
      <c r="B120" s="3"/>
      <c r="C120" s="98" t="s">
        <v>22</v>
      </c>
      <c r="D120" s="98"/>
    </row>
    <row r="121" ht="12.75">
      <c r="B121" s="3"/>
    </row>
    <row r="122" ht="12.75">
      <c r="B122" s="3"/>
    </row>
    <row r="123" ht="12.75">
      <c r="B123" s="3"/>
    </row>
    <row r="124" spans="2:4" ht="15.75">
      <c r="B124" s="3"/>
      <c r="C124" s="81" t="s">
        <v>12</v>
      </c>
      <c r="D124" s="81"/>
    </row>
    <row r="125" spans="2:4" ht="15.75">
      <c r="B125" s="3"/>
      <c r="C125" s="81" t="s">
        <v>13</v>
      </c>
      <c r="D125" s="8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102:A103"/>
    <mergeCell ref="B102:B103"/>
    <mergeCell ref="C102:C103"/>
    <mergeCell ref="D102:D103"/>
    <mergeCell ref="A110:A111"/>
    <mergeCell ref="B110:B111"/>
    <mergeCell ref="C110:C111"/>
    <mergeCell ref="D110:D111"/>
    <mergeCell ref="C119:D119"/>
    <mergeCell ref="C120:D120"/>
    <mergeCell ref="C124:D124"/>
    <mergeCell ref="C125:D1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73"/>
  <sheetViews>
    <sheetView workbookViewId="0" topLeftCell="A33">
      <selection activeCell="B65" sqref="B65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2.7109375" style="0" customWidth="1"/>
    <col min="4" max="4" width="36.14062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f>B17</f>
        <v>267215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11">
        <v>267215</v>
      </c>
      <c r="C17" s="1" t="s">
        <v>141</v>
      </c>
      <c r="D17" s="1" t="s">
        <v>145</v>
      </c>
    </row>
    <row r="18" spans="1:4" ht="12.75">
      <c r="A18" s="1"/>
      <c r="B18" s="2">
        <v>788426</v>
      </c>
      <c r="C18" s="1" t="s">
        <v>143</v>
      </c>
      <c r="D18" s="1" t="s">
        <v>145</v>
      </c>
    </row>
    <row r="19" spans="1:4" ht="12.75">
      <c r="A19" s="1"/>
      <c r="B19" s="2"/>
      <c r="C19" s="1"/>
      <c r="D19" s="1"/>
    </row>
    <row r="20" spans="1:4" ht="12.75" customHeight="1">
      <c r="A20" s="90" t="s">
        <v>5</v>
      </c>
      <c r="B20" s="92">
        <f>SUM(B22:B43)</f>
        <v>0</v>
      </c>
      <c r="C20" s="94"/>
      <c r="D20" s="94"/>
    </row>
    <row r="21" spans="1:4" ht="12.75" customHeight="1">
      <c r="A21" s="91"/>
      <c r="B21" s="93"/>
      <c r="C21" s="95"/>
      <c r="D21" s="95"/>
    </row>
    <row r="22" spans="1:4" ht="12.75" customHeight="1">
      <c r="A22" s="26"/>
      <c r="B22" s="65"/>
      <c r="C22" s="69"/>
      <c r="D22" s="69"/>
    </row>
    <row r="23" spans="1:4" ht="12.75" customHeight="1">
      <c r="A23" s="26"/>
      <c r="B23" s="65"/>
      <c r="C23" s="69"/>
      <c r="D23" s="69"/>
    </row>
    <row r="24" spans="1:4" ht="12.75" customHeight="1">
      <c r="A24" s="26"/>
      <c r="B24" s="65"/>
      <c r="C24" s="69"/>
      <c r="D24" s="69"/>
    </row>
    <row r="25" spans="1:4" ht="12.75" customHeight="1">
      <c r="A25" s="26"/>
      <c r="B25" s="65"/>
      <c r="C25" s="69"/>
      <c r="D25" s="69"/>
    </row>
    <row r="26" spans="1:4" ht="12.75" customHeight="1">
      <c r="A26" s="26"/>
      <c r="B26" s="65"/>
      <c r="C26" s="69"/>
      <c r="D26" s="69"/>
    </row>
    <row r="27" spans="1:4" ht="12.75" customHeight="1">
      <c r="A27" s="26"/>
      <c r="B27" s="65"/>
      <c r="C27" s="69"/>
      <c r="D27" s="69"/>
    </row>
    <row r="28" spans="1:4" ht="12.75" customHeight="1">
      <c r="A28" s="26"/>
      <c r="B28" s="65"/>
      <c r="C28" s="69"/>
      <c r="D28" s="69"/>
    </row>
    <row r="29" spans="1:4" ht="12.75" customHeight="1">
      <c r="A29" s="26"/>
      <c r="B29" s="65"/>
      <c r="C29" s="69"/>
      <c r="D29" s="69"/>
    </row>
    <row r="30" spans="1:4" ht="12.75" customHeight="1">
      <c r="A30" s="26"/>
      <c r="B30" s="65"/>
      <c r="C30" s="69"/>
      <c r="D30" s="69"/>
    </row>
    <row r="31" spans="1:4" ht="12.75" customHeight="1">
      <c r="A31" s="26"/>
      <c r="B31" s="65"/>
      <c r="C31" s="69"/>
      <c r="D31" s="69"/>
    </row>
    <row r="32" spans="1:4" ht="12.75" customHeight="1">
      <c r="A32" s="26"/>
      <c r="B32" s="65"/>
      <c r="C32" s="69"/>
      <c r="D32" s="69"/>
    </row>
    <row r="33" spans="1:4" ht="12.75" customHeight="1">
      <c r="A33" s="26"/>
      <c r="B33" s="65"/>
      <c r="C33" s="69"/>
      <c r="D33" s="69"/>
    </row>
    <row r="34" spans="1:4" ht="12.75" customHeight="1">
      <c r="A34" s="26"/>
      <c r="B34" s="65"/>
      <c r="C34" s="69"/>
      <c r="D34" s="69"/>
    </row>
    <row r="35" spans="1:4" ht="12.75">
      <c r="A35" s="7"/>
      <c r="B35" s="66"/>
      <c r="C35" s="68"/>
      <c r="D35" s="68"/>
    </row>
    <row r="36" spans="1:4" ht="12.75">
      <c r="A36" s="7"/>
      <c r="B36" s="66"/>
      <c r="C36" s="68"/>
      <c r="D36" s="68"/>
    </row>
    <row r="37" spans="1:4" ht="12.75">
      <c r="A37" s="7"/>
      <c r="B37" s="66"/>
      <c r="C37" s="68"/>
      <c r="D37" s="68"/>
    </row>
    <row r="38" spans="1:4" ht="12.75">
      <c r="A38" s="7"/>
      <c r="B38" s="66"/>
      <c r="C38" s="68"/>
      <c r="D38" s="68"/>
    </row>
    <row r="39" spans="1:4" ht="12.75">
      <c r="A39" s="7"/>
      <c r="B39" s="66"/>
      <c r="C39" s="68"/>
      <c r="D39" s="68"/>
    </row>
    <row r="40" spans="1:4" ht="12.75">
      <c r="A40" s="1"/>
      <c r="B40" s="67"/>
      <c r="C40" s="68"/>
      <c r="D40" s="68"/>
    </row>
    <row r="41" spans="1:4" ht="12.75">
      <c r="A41" s="1"/>
      <c r="B41" s="67"/>
      <c r="C41" s="68"/>
      <c r="D41" s="68"/>
    </row>
    <row r="42" spans="1:4" ht="12.75">
      <c r="A42" s="1"/>
      <c r="B42" s="67"/>
      <c r="C42" s="70"/>
      <c r="D42" s="70"/>
    </row>
    <row r="43" spans="1:4" ht="12.75">
      <c r="A43" s="1"/>
      <c r="B43" s="67"/>
      <c r="C43" s="1"/>
      <c r="D43" s="70"/>
    </row>
    <row r="44" spans="1:4" ht="12.75">
      <c r="A44" s="1"/>
      <c r="B44" s="67"/>
      <c r="C44" s="1"/>
      <c r="D44" s="1"/>
    </row>
    <row r="45" spans="1:4" ht="12.75">
      <c r="A45" s="1"/>
      <c r="B45" s="67"/>
      <c r="C45" s="1"/>
      <c r="D45" s="1"/>
    </row>
    <row r="46" spans="1:4" ht="12.75">
      <c r="A46" s="1"/>
      <c r="B46" s="67"/>
      <c r="C46" s="1"/>
      <c r="D46" s="1"/>
    </row>
    <row r="47" spans="1:4" ht="12.75">
      <c r="A47" s="1"/>
      <c r="B47" s="67"/>
      <c r="C47" s="1"/>
      <c r="D47" s="1"/>
    </row>
    <row r="48" spans="1:4" ht="12.75">
      <c r="A48" s="1"/>
      <c r="B48" s="67"/>
      <c r="C48" s="1"/>
      <c r="D48" s="1"/>
    </row>
    <row r="49" spans="1:4" ht="12.75">
      <c r="A49" s="1"/>
      <c r="B49" s="2"/>
      <c r="C49" s="1"/>
      <c r="D49" s="1"/>
    </row>
    <row r="50" spans="1:4" ht="12.75">
      <c r="A50" s="96" t="s">
        <v>6</v>
      </c>
      <c r="B50" s="92">
        <v>0</v>
      </c>
      <c r="C50" s="94"/>
      <c r="D50" s="94"/>
    </row>
    <row r="51" spans="1:4" ht="21" customHeight="1">
      <c r="A51" s="97"/>
      <c r="B51" s="93"/>
      <c r="C51" s="95"/>
      <c r="D51" s="95"/>
    </row>
    <row r="52" spans="1:4" ht="12.75">
      <c r="A52" s="1"/>
      <c r="B52" s="11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90" t="s">
        <v>7</v>
      </c>
      <c r="B58" s="92">
        <v>0</v>
      </c>
      <c r="C58" s="94"/>
      <c r="D58" s="94"/>
    </row>
    <row r="59" spans="1:4" ht="12.75">
      <c r="A59" s="91"/>
      <c r="B59" s="93"/>
      <c r="C59" s="95"/>
      <c r="D59" s="95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5.75">
      <c r="A64" s="9" t="s">
        <v>16</v>
      </c>
      <c r="B64" s="10">
        <f>B20+B15</f>
        <v>267215</v>
      </c>
      <c r="C64" s="9"/>
      <c r="D64" s="9"/>
    </row>
    <row r="65" ht="12.75">
      <c r="B65" s="3"/>
    </row>
    <row r="66" ht="12.75">
      <c r="B66" s="3"/>
    </row>
    <row r="67" spans="1:4" ht="15.75">
      <c r="A67" s="5" t="s">
        <v>8</v>
      </c>
      <c r="B67" s="3"/>
      <c r="C67" s="81" t="s">
        <v>10</v>
      </c>
      <c r="D67" s="81"/>
    </row>
    <row r="68" spans="1:4" ht="15.75">
      <c r="A68" s="4" t="s">
        <v>9</v>
      </c>
      <c r="B68" s="3"/>
      <c r="C68" s="98" t="s">
        <v>17</v>
      </c>
      <c r="D68" s="98"/>
    </row>
    <row r="69" ht="12.75">
      <c r="B69" s="3"/>
    </row>
    <row r="70" ht="12.75">
      <c r="B70" s="3"/>
    </row>
    <row r="71" ht="12.75">
      <c r="B71" s="3"/>
    </row>
    <row r="72" spans="2:4" ht="15.75">
      <c r="B72" s="3"/>
      <c r="C72" s="81" t="s">
        <v>12</v>
      </c>
      <c r="D72" s="81"/>
    </row>
    <row r="73" spans="2:4" ht="15.75">
      <c r="B73" s="3"/>
      <c r="C73" s="81" t="s">
        <v>13</v>
      </c>
      <c r="D73" s="8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0:A51"/>
    <mergeCell ref="B50:B51"/>
    <mergeCell ref="C50:C51"/>
    <mergeCell ref="D50:D51"/>
    <mergeCell ref="A58:A59"/>
    <mergeCell ref="B58:B59"/>
    <mergeCell ref="C58:C59"/>
    <mergeCell ref="D58:D59"/>
    <mergeCell ref="C67:D67"/>
    <mergeCell ref="C68:D68"/>
    <mergeCell ref="C72:D72"/>
    <mergeCell ref="C73:D7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37">
      <selection activeCell="B63" sqref="B63"/>
    </sheetView>
  </sheetViews>
  <sheetFormatPr defaultColWidth="9.140625" defaultRowHeight="12.75"/>
  <cols>
    <col min="1" max="1" width="32.7109375" style="0" customWidth="1"/>
    <col min="2" max="2" width="14.140625" style="0" customWidth="1"/>
    <col min="3" max="3" width="32.57421875" style="0" customWidth="1"/>
    <col min="4" max="4" width="35.2812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f>B17</f>
        <v>0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0" t="s">
        <v>5</v>
      </c>
      <c r="B20" s="92">
        <f>SUM(B22:B50)</f>
        <v>0</v>
      </c>
      <c r="C20" s="94"/>
      <c r="D20" s="94"/>
    </row>
    <row r="21" spans="1:4" ht="12.75">
      <c r="A21" s="91"/>
      <c r="B21" s="93"/>
      <c r="C21" s="95"/>
      <c r="D21" s="95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96" t="s">
        <v>6</v>
      </c>
      <c r="B53" s="92">
        <f>SUM(B55:B58)</f>
        <v>0</v>
      </c>
      <c r="C53" s="94"/>
      <c r="D53" s="94"/>
    </row>
    <row r="54" spans="1:4" ht="22.5" customHeight="1">
      <c r="A54" s="97"/>
      <c r="B54" s="93"/>
      <c r="C54" s="95"/>
      <c r="D54" s="95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90" t="s">
        <v>7</v>
      </c>
      <c r="B61" s="92">
        <f>B63</f>
        <v>300000</v>
      </c>
      <c r="C61" s="94"/>
      <c r="D61" s="94"/>
    </row>
    <row r="62" spans="1:4" ht="12.75">
      <c r="A62" s="91"/>
      <c r="B62" s="93"/>
      <c r="C62" s="95"/>
      <c r="D62" s="95"/>
    </row>
    <row r="63" spans="1:4" ht="12.75">
      <c r="A63" s="1"/>
      <c r="B63" s="2">
        <v>300000</v>
      </c>
      <c r="C63" s="1" t="s">
        <v>146</v>
      </c>
      <c r="D63" s="1" t="s">
        <v>147</v>
      </c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B15+B20+B63</f>
        <v>300000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1" t="s">
        <v>10</v>
      </c>
      <c r="D70" s="81"/>
    </row>
    <row r="71" spans="1:4" ht="15.75">
      <c r="A71" s="4" t="s">
        <v>9</v>
      </c>
      <c r="B71" s="3"/>
      <c r="C71" s="98" t="s">
        <v>17</v>
      </c>
      <c r="D71" s="9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1" t="s">
        <v>12</v>
      </c>
      <c r="D75" s="81"/>
    </row>
    <row r="76" spans="2:4" ht="15.75">
      <c r="B76" s="3"/>
      <c r="C76" s="81" t="s">
        <v>13</v>
      </c>
      <c r="D76" s="81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6">
      <selection activeCell="B20" sqref="B20:B21"/>
    </sheetView>
  </sheetViews>
  <sheetFormatPr defaultColWidth="9.140625" defaultRowHeight="12.75"/>
  <cols>
    <col min="1" max="1" width="35.421875" style="0" customWidth="1"/>
    <col min="2" max="2" width="11.28125" style="0" customWidth="1"/>
    <col min="3" max="3" width="28.28125" style="0" customWidth="1"/>
    <col min="4" max="4" width="19.42187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v>0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0" t="s">
        <v>5</v>
      </c>
      <c r="B20" s="92">
        <f>B22+B23+B24</f>
        <v>5890.12</v>
      </c>
      <c r="C20" s="94"/>
      <c r="D20" s="94"/>
    </row>
    <row r="21" spans="1:4" ht="12.75">
      <c r="A21" s="91"/>
      <c r="B21" s="93"/>
      <c r="C21" s="95"/>
      <c r="D21" s="95"/>
    </row>
    <row r="22" spans="1:4" ht="12.75">
      <c r="A22" s="7"/>
      <c r="B22" s="11">
        <v>350</v>
      </c>
      <c r="C22" s="7" t="s">
        <v>134</v>
      </c>
      <c r="D22" s="1" t="s">
        <v>149</v>
      </c>
    </row>
    <row r="23" spans="1:4" ht="12.75">
      <c r="A23" s="7"/>
      <c r="B23" s="1">
        <v>1540.12</v>
      </c>
      <c r="C23" s="1" t="s">
        <v>98</v>
      </c>
      <c r="D23" s="1" t="s">
        <v>149</v>
      </c>
    </row>
    <row r="24" spans="1:4" ht="12.75">
      <c r="A24" s="7"/>
      <c r="B24" s="8">
        <v>4000</v>
      </c>
      <c r="C24" s="7" t="s">
        <v>23</v>
      </c>
      <c r="D24" s="1" t="s">
        <v>151</v>
      </c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96" t="s">
        <v>6</v>
      </c>
      <c r="B53" s="92">
        <f>SUM(B55:B58)</f>
        <v>0</v>
      </c>
      <c r="C53" s="94"/>
      <c r="D53" s="94"/>
    </row>
    <row r="54" spans="1:4" ht="18" customHeight="1">
      <c r="A54" s="97"/>
      <c r="B54" s="93"/>
      <c r="C54" s="95"/>
      <c r="D54" s="95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90" t="s">
        <v>7</v>
      </c>
      <c r="B61" s="92">
        <f>B63</f>
        <v>50000</v>
      </c>
      <c r="C61" s="94"/>
      <c r="D61" s="94"/>
    </row>
    <row r="62" spans="1:4" ht="12.75">
      <c r="A62" s="91"/>
      <c r="B62" s="93"/>
      <c r="C62" s="95"/>
      <c r="D62" s="95"/>
    </row>
    <row r="63" spans="1:4" ht="12.75">
      <c r="A63" s="1"/>
      <c r="B63" s="2">
        <v>50000</v>
      </c>
      <c r="C63" s="1" t="s">
        <v>148</v>
      </c>
      <c r="D63" s="1" t="s">
        <v>150</v>
      </c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B15+B20+B63</f>
        <v>55890.12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1" t="s">
        <v>10</v>
      </c>
      <c r="D70" s="81"/>
    </row>
    <row r="71" spans="1:4" ht="15.75">
      <c r="A71" s="4" t="s">
        <v>9</v>
      </c>
      <c r="B71" s="3"/>
      <c r="C71" s="98" t="s">
        <v>17</v>
      </c>
      <c r="D71" s="9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1" t="s">
        <v>12</v>
      </c>
      <c r="D75" s="81"/>
    </row>
    <row r="76" spans="2:4" ht="15.75">
      <c r="B76" s="3"/>
      <c r="C76" s="81" t="s">
        <v>13</v>
      </c>
      <c r="D76" s="8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H93"/>
  <sheetViews>
    <sheetView workbookViewId="0" topLeftCell="A12">
      <selection activeCell="B22" sqref="B22:D22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8.28125" style="0" customWidth="1"/>
    <col min="4" max="4" width="27.140625" style="0" bestFit="1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8" ht="12.75">
      <c r="A15" s="90" t="s">
        <v>4</v>
      </c>
      <c r="B15" s="92">
        <v>0</v>
      </c>
      <c r="C15" s="94"/>
      <c r="D15" s="94"/>
      <c r="H15">
        <v>27</v>
      </c>
    </row>
    <row r="16" spans="1:4" ht="12.75">
      <c r="A16" s="91"/>
      <c r="B16" s="93"/>
      <c r="C16" s="95"/>
      <c r="D16" s="95"/>
    </row>
    <row r="17" spans="1:4" ht="12.75">
      <c r="A17" s="1"/>
      <c r="B17" s="11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0" t="s">
        <v>5</v>
      </c>
      <c r="B20" s="92">
        <f>SUM(B22:B66)</f>
        <v>0</v>
      </c>
      <c r="C20" s="94"/>
      <c r="D20" s="94"/>
    </row>
    <row r="21" spans="1:4" ht="12.75">
      <c r="A21" s="91"/>
      <c r="B21" s="93"/>
      <c r="C21" s="95"/>
      <c r="D21" s="95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17"/>
      <c r="C24" s="1"/>
      <c r="D24" s="1"/>
    </row>
    <row r="25" spans="1:4" ht="12.75">
      <c r="A25" s="7"/>
      <c r="B25" s="17"/>
      <c r="C25" s="7"/>
      <c r="D25" s="1"/>
    </row>
    <row r="26" spans="1:4" ht="12.75">
      <c r="A26" s="7"/>
      <c r="B26" s="17"/>
      <c r="C26" s="7"/>
      <c r="D26" s="1"/>
    </row>
    <row r="27" spans="1:4" ht="12.75">
      <c r="A27" s="7"/>
      <c r="B27" s="17"/>
      <c r="C27" s="7"/>
      <c r="D27" s="1"/>
    </row>
    <row r="28" spans="1:4" ht="12.75">
      <c r="A28" s="7"/>
      <c r="B28" s="17"/>
      <c r="C28" s="7"/>
      <c r="D28" s="1"/>
    </row>
    <row r="29" spans="1:4" ht="12.75">
      <c r="A29" s="7"/>
      <c r="B29" s="17"/>
      <c r="C29" s="7"/>
      <c r="D29" s="1"/>
    </row>
    <row r="30" spans="1:4" ht="12.75">
      <c r="A30" s="7"/>
      <c r="B30" s="17"/>
      <c r="C30" s="7"/>
      <c r="D30" s="1"/>
    </row>
    <row r="31" spans="1:4" ht="12.75">
      <c r="A31" s="7"/>
      <c r="B31" s="17"/>
      <c r="C31" s="7"/>
      <c r="D31" s="1"/>
    </row>
    <row r="32" spans="1:4" ht="12.75">
      <c r="A32" s="7"/>
      <c r="B32" s="17"/>
      <c r="C32" s="7"/>
      <c r="D32" s="1"/>
    </row>
    <row r="33" spans="1:4" ht="12.75">
      <c r="A33" s="7"/>
      <c r="B33" s="17"/>
      <c r="C33" s="7"/>
      <c r="D33" s="1"/>
    </row>
    <row r="34" spans="1:4" ht="12.75">
      <c r="A34" s="7"/>
      <c r="B34" s="17"/>
      <c r="C34" s="7"/>
      <c r="D34" s="1"/>
    </row>
    <row r="35" spans="1:4" ht="12.75">
      <c r="A35" s="7"/>
      <c r="B35" s="17"/>
      <c r="C35" s="7"/>
      <c r="D35" s="1"/>
    </row>
    <row r="36" spans="1:4" ht="12.75">
      <c r="A36" s="7"/>
      <c r="B36" s="17"/>
      <c r="C36" s="7"/>
      <c r="D36" s="1"/>
    </row>
    <row r="37" spans="1:4" ht="12.75">
      <c r="A37" s="7"/>
      <c r="B37" s="17"/>
      <c r="C37" s="7"/>
      <c r="D37" s="1"/>
    </row>
    <row r="38" spans="1:4" ht="12.75">
      <c r="A38" s="7"/>
      <c r="B38" s="17"/>
      <c r="C38" s="7"/>
      <c r="D38" s="1"/>
    </row>
    <row r="39" spans="1:4" ht="12.75">
      <c r="A39" s="7"/>
      <c r="B39" s="17"/>
      <c r="C39" s="7"/>
      <c r="D39" s="1"/>
    </row>
    <row r="40" spans="1:4" ht="12.75">
      <c r="A40" s="7"/>
      <c r="B40" s="17"/>
      <c r="C40" s="7"/>
      <c r="D40" s="1"/>
    </row>
    <row r="41" spans="1:4" ht="12.75">
      <c r="A41" s="7"/>
      <c r="B41" s="17"/>
      <c r="C41" s="7"/>
      <c r="D41" s="1"/>
    </row>
    <row r="42" spans="1:4" ht="12.75">
      <c r="A42" s="7"/>
      <c r="B42" s="17"/>
      <c r="C42" s="7"/>
      <c r="D42" s="1"/>
    </row>
    <row r="43" spans="1:4" ht="12.75">
      <c r="A43" s="7"/>
      <c r="B43" s="17"/>
      <c r="C43" s="7"/>
      <c r="D43" s="1"/>
    </row>
    <row r="44" spans="1:4" ht="12.75">
      <c r="A44" s="7"/>
      <c r="B44" s="17"/>
      <c r="C44" s="7"/>
      <c r="D44" s="1"/>
    </row>
    <row r="45" spans="1:4" ht="12.75">
      <c r="A45" s="7"/>
      <c r="B45" s="17"/>
      <c r="C45" s="7"/>
      <c r="D45" s="1"/>
    </row>
    <row r="46" spans="1:4" ht="12.75">
      <c r="A46" s="7"/>
      <c r="B46" s="17"/>
      <c r="C46" s="7"/>
      <c r="D46" s="1"/>
    </row>
    <row r="47" spans="1:4" ht="12.75">
      <c r="A47" s="7"/>
      <c r="B47" s="17"/>
      <c r="C47" s="7"/>
      <c r="D47" s="1"/>
    </row>
    <row r="48" spans="1:4" ht="12.75">
      <c r="A48" s="7"/>
      <c r="B48" s="17"/>
      <c r="C48" s="7"/>
      <c r="D48" s="1"/>
    </row>
    <row r="49" spans="1:4" ht="12.75">
      <c r="A49" s="7"/>
      <c r="B49" s="17"/>
      <c r="C49" s="7"/>
      <c r="D49" s="1"/>
    </row>
    <row r="50" spans="1:4" ht="12.75">
      <c r="A50" s="1"/>
      <c r="B50" s="17"/>
      <c r="C50" s="1"/>
      <c r="D50" s="1"/>
    </row>
    <row r="51" spans="1:4" ht="12.75">
      <c r="A51" s="1"/>
      <c r="B51" s="17"/>
      <c r="C51" s="1"/>
      <c r="D51" s="1"/>
    </row>
    <row r="52" spans="1:4" ht="12.75">
      <c r="A52" s="1"/>
      <c r="B52" s="17"/>
      <c r="C52" s="1"/>
      <c r="D52" s="1"/>
    </row>
    <row r="53" spans="1:4" ht="12.75">
      <c r="A53" s="1"/>
      <c r="B53" s="17"/>
      <c r="C53" s="1"/>
      <c r="D53" s="1"/>
    </row>
    <row r="54" spans="1:4" ht="12.75">
      <c r="A54" s="1"/>
      <c r="B54" s="17"/>
      <c r="C54" s="1"/>
      <c r="D54" s="1"/>
    </row>
    <row r="55" spans="1:4" ht="12.75">
      <c r="A55" s="1"/>
      <c r="B55" s="17"/>
      <c r="C55" s="1"/>
      <c r="D55" s="1"/>
    </row>
    <row r="56" spans="1:4" ht="12.75">
      <c r="A56" s="1"/>
      <c r="B56" s="17"/>
      <c r="C56" s="1"/>
      <c r="D56" s="1"/>
    </row>
    <row r="57" spans="1:4" ht="12.75">
      <c r="A57" s="1"/>
      <c r="B57" s="17"/>
      <c r="C57" s="1"/>
      <c r="D57" s="1"/>
    </row>
    <row r="58" spans="1:4" ht="12.75">
      <c r="A58" s="1"/>
      <c r="B58" s="17"/>
      <c r="C58" s="1"/>
      <c r="D58" s="1"/>
    </row>
    <row r="59" spans="1:4" ht="12.75">
      <c r="A59" s="1"/>
      <c r="B59" s="17"/>
      <c r="C59" s="1"/>
      <c r="D59" s="1"/>
    </row>
    <row r="60" spans="1:4" ht="12.75">
      <c r="A60" s="1"/>
      <c r="B60" s="17"/>
      <c r="C60" s="1"/>
      <c r="D60" s="1"/>
    </row>
    <row r="61" spans="1:4" ht="12.75">
      <c r="A61" s="1"/>
      <c r="B61" s="17"/>
      <c r="C61" s="1"/>
      <c r="D61" s="1"/>
    </row>
    <row r="62" spans="1:4" ht="12.75">
      <c r="A62" s="1"/>
      <c r="B62" s="17"/>
      <c r="C62" s="1"/>
      <c r="D62" s="1"/>
    </row>
    <row r="63" spans="1:4" ht="12.75">
      <c r="A63" s="1"/>
      <c r="B63" s="17"/>
      <c r="C63" s="1"/>
      <c r="D63" s="1"/>
    </row>
    <row r="64" spans="1:4" ht="12.75">
      <c r="A64" s="1"/>
      <c r="B64" s="17"/>
      <c r="C64" s="1"/>
      <c r="D64" s="1"/>
    </row>
    <row r="65" spans="1:4" ht="12.75">
      <c r="A65" s="1"/>
      <c r="B65" s="17"/>
      <c r="C65" s="1"/>
      <c r="D65" s="1"/>
    </row>
    <row r="66" spans="1:4" ht="12.75">
      <c r="A66" s="1"/>
      <c r="B66" s="17"/>
      <c r="C66" s="1"/>
      <c r="D66" s="1"/>
    </row>
    <row r="67" spans="1:4" ht="12.75">
      <c r="A67" s="1"/>
      <c r="B67" s="17"/>
      <c r="C67" s="1"/>
      <c r="D67" s="1"/>
    </row>
    <row r="68" spans="1:4" ht="12.75">
      <c r="A68" s="1"/>
      <c r="B68" s="17"/>
      <c r="C68" s="1"/>
      <c r="D68" s="1"/>
    </row>
    <row r="69" spans="1:4" ht="12.75">
      <c r="A69" s="1"/>
      <c r="B69" s="17"/>
      <c r="C69" s="1"/>
      <c r="D69" s="1"/>
    </row>
    <row r="70" spans="1:4" ht="12.75" customHeight="1">
      <c r="A70" s="96" t="s">
        <v>6</v>
      </c>
      <c r="B70" s="79"/>
      <c r="C70" s="94"/>
      <c r="D70" s="94"/>
    </row>
    <row r="71" spans="1:4" ht="20.25" customHeight="1">
      <c r="A71" s="97"/>
      <c r="B71" s="80"/>
      <c r="C71" s="95"/>
      <c r="D71" s="95"/>
    </row>
    <row r="72" spans="1:4" ht="12.75">
      <c r="A72" s="1"/>
      <c r="B72" s="17"/>
      <c r="C72" s="1"/>
      <c r="D72" s="1"/>
    </row>
    <row r="73" spans="1:4" ht="12.75">
      <c r="A73" s="1"/>
      <c r="B73" s="17"/>
      <c r="C73" s="1"/>
      <c r="D73" s="1"/>
    </row>
    <row r="74" spans="1:4" ht="12.75">
      <c r="A74" s="1"/>
      <c r="B74" s="17"/>
      <c r="C74" s="1"/>
      <c r="D74" s="1"/>
    </row>
    <row r="75" spans="1:4" ht="12.75">
      <c r="A75" s="1"/>
      <c r="B75" s="17"/>
      <c r="C75" s="1"/>
      <c r="D75" s="1"/>
    </row>
    <row r="76" spans="1:4" ht="12.75">
      <c r="A76" s="1"/>
      <c r="B76" s="17"/>
      <c r="C76" s="1"/>
      <c r="D76" s="1"/>
    </row>
    <row r="77" spans="1:4" ht="12.75">
      <c r="A77" s="1"/>
      <c r="B77" s="17"/>
      <c r="C77" s="1"/>
      <c r="D77" s="1"/>
    </row>
    <row r="78" spans="1:4" ht="12.75" customHeight="1">
      <c r="A78" s="90" t="s">
        <v>7</v>
      </c>
      <c r="B78" s="79"/>
      <c r="C78" s="94"/>
      <c r="D78" s="94"/>
    </row>
    <row r="79" spans="1:4" ht="12.75" customHeight="1">
      <c r="A79" s="91"/>
      <c r="B79" s="80"/>
      <c r="C79" s="95"/>
      <c r="D79" s="95"/>
    </row>
    <row r="80" spans="1:4" ht="12.75">
      <c r="A80" s="1"/>
      <c r="B80" s="17"/>
      <c r="C80" s="1"/>
      <c r="D80" s="1"/>
    </row>
    <row r="81" spans="1:4" ht="12.75">
      <c r="A81" s="1"/>
      <c r="B81" s="17"/>
      <c r="C81" s="1"/>
      <c r="D81" s="1"/>
    </row>
    <row r="82" spans="1:4" ht="12.75">
      <c r="A82" s="1"/>
      <c r="B82" s="17"/>
      <c r="C82" s="1"/>
      <c r="D82" s="1"/>
    </row>
    <row r="83" spans="1:4" ht="12.75">
      <c r="A83" s="1"/>
      <c r="B83" s="17"/>
      <c r="C83" s="1"/>
      <c r="D83" s="1"/>
    </row>
    <row r="84" spans="1:4" ht="15.75">
      <c r="A84" s="9" t="s">
        <v>16</v>
      </c>
      <c r="B84" s="10">
        <f>B20+B15</f>
        <v>0</v>
      </c>
      <c r="C84" s="9"/>
      <c r="D84" s="9"/>
    </row>
    <row r="85" ht="12.75">
      <c r="B85" s="3"/>
    </row>
    <row r="86" ht="12.75">
      <c r="B86" s="3"/>
    </row>
    <row r="87" spans="1:4" ht="15.75">
      <c r="A87" s="5" t="s">
        <v>8</v>
      </c>
      <c r="B87" s="3"/>
      <c r="C87" s="81" t="s">
        <v>10</v>
      </c>
      <c r="D87" s="81"/>
    </row>
    <row r="88" spans="1:4" ht="15.75">
      <c r="A88" s="4" t="s">
        <v>9</v>
      </c>
      <c r="B88" s="3"/>
      <c r="C88" s="98" t="s">
        <v>17</v>
      </c>
      <c r="D88" s="98"/>
    </row>
    <row r="89" ht="12.75">
      <c r="B89" s="3"/>
    </row>
    <row r="90" ht="12.75">
      <c r="B90" s="3"/>
    </row>
    <row r="91" ht="12.75">
      <c r="B91" s="3"/>
    </row>
    <row r="92" spans="2:4" ht="15.75">
      <c r="B92" s="3"/>
      <c r="C92" s="81" t="s">
        <v>12</v>
      </c>
      <c r="D92" s="81"/>
    </row>
    <row r="93" spans="2:4" ht="15.75">
      <c r="B93" s="3"/>
      <c r="C93" s="81" t="s">
        <v>13</v>
      </c>
      <c r="D93" s="8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70:A71"/>
    <mergeCell ref="C70:C71"/>
    <mergeCell ref="D70:D71"/>
    <mergeCell ref="A78:A79"/>
    <mergeCell ref="C78:C79"/>
    <mergeCell ref="D78:D79"/>
    <mergeCell ref="B70:B71"/>
    <mergeCell ref="B78:B79"/>
    <mergeCell ref="C87:D87"/>
    <mergeCell ref="C88:D88"/>
    <mergeCell ref="C92:D92"/>
    <mergeCell ref="C93:D9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60"/>
  <sheetViews>
    <sheetView workbookViewId="0" topLeftCell="A37">
      <selection activeCell="B22" sqref="B22:B23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20.42187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 customHeight="1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 customHeight="1">
      <c r="A13" s="88"/>
      <c r="B13" s="99"/>
      <c r="C13" s="88"/>
      <c r="D13" s="88"/>
    </row>
    <row r="14" spans="1:4" ht="12.75" customHeight="1">
      <c r="A14" s="89"/>
      <c r="B14" s="100"/>
      <c r="C14" s="89"/>
      <c r="D14" s="89"/>
    </row>
    <row r="15" spans="1:4" ht="12.75" customHeight="1">
      <c r="A15" s="90" t="s">
        <v>4</v>
      </c>
      <c r="B15" s="92">
        <v>0</v>
      </c>
      <c r="C15" s="94"/>
      <c r="D15" s="94"/>
    </row>
    <row r="16" spans="1:4" ht="12.75" customHeight="1">
      <c r="A16" s="91"/>
      <c r="B16" s="93"/>
      <c r="C16" s="95"/>
      <c r="D16" s="95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0" t="s">
        <v>5</v>
      </c>
      <c r="B20" s="92">
        <f>SUM(B22:B34)</f>
        <v>5188.320000000001</v>
      </c>
      <c r="C20" s="94"/>
      <c r="D20" s="94"/>
    </row>
    <row r="21" spans="1:4" ht="12.75" customHeight="1">
      <c r="A21" s="91"/>
      <c r="B21" s="93"/>
      <c r="C21" s="95"/>
      <c r="D21" s="95"/>
    </row>
    <row r="22" spans="1:4" ht="12.75">
      <c r="A22" s="7"/>
      <c r="B22" s="8">
        <v>245.52</v>
      </c>
      <c r="C22" s="1" t="s">
        <v>152</v>
      </c>
      <c r="D22" s="1" t="s">
        <v>149</v>
      </c>
    </row>
    <row r="23" spans="1:4" ht="12.75">
      <c r="A23" s="7"/>
      <c r="B23" s="8">
        <v>4942.8</v>
      </c>
      <c r="C23" s="7" t="s">
        <v>23</v>
      </c>
      <c r="D23" s="1" t="s">
        <v>153</v>
      </c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 customHeight="1">
      <c r="A37" s="96" t="s">
        <v>6</v>
      </c>
      <c r="B37" s="92">
        <f>SUM(B39:B42)</f>
        <v>0</v>
      </c>
      <c r="C37" s="94"/>
      <c r="D37" s="94"/>
    </row>
    <row r="38" spans="1:4" ht="12.75" customHeight="1">
      <c r="A38" s="97"/>
      <c r="B38" s="93"/>
      <c r="C38" s="95"/>
      <c r="D38" s="95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 customHeight="1">
      <c r="A45" s="90" t="s">
        <v>7</v>
      </c>
      <c r="B45" s="92">
        <v>0</v>
      </c>
      <c r="C45" s="94"/>
      <c r="D45" s="94"/>
    </row>
    <row r="46" spans="1:4" ht="12.75" customHeight="1">
      <c r="A46" s="91"/>
      <c r="B46" s="93"/>
      <c r="C46" s="95"/>
      <c r="D46" s="95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5.75">
      <c r="A51" s="9" t="s">
        <v>16</v>
      </c>
      <c r="B51" s="10">
        <f>B15+B20</f>
        <v>5188.320000000001</v>
      </c>
      <c r="C51" s="9"/>
      <c r="D51" s="9"/>
    </row>
    <row r="52" ht="12.75">
      <c r="B52" s="3"/>
    </row>
    <row r="53" ht="12.75">
      <c r="B53" s="3"/>
    </row>
    <row r="54" spans="1:4" ht="15.75">
      <c r="A54" s="5" t="s">
        <v>8</v>
      </c>
      <c r="B54" s="3"/>
      <c r="C54" s="81" t="s">
        <v>10</v>
      </c>
      <c r="D54" s="81"/>
    </row>
    <row r="55" spans="1:4" ht="15.75">
      <c r="A55" s="4" t="s">
        <v>9</v>
      </c>
      <c r="B55" s="3"/>
      <c r="C55" s="98" t="s">
        <v>17</v>
      </c>
      <c r="D55" s="98"/>
    </row>
    <row r="56" ht="12.75">
      <c r="B56" s="3"/>
    </row>
    <row r="57" ht="12.75">
      <c r="B57" s="3"/>
    </row>
    <row r="58" ht="12.75">
      <c r="B58" s="3"/>
    </row>
    <row r="59" spans="2:4" ht="15.75">
      <c r="B59" s="3"/>
      <c r="C59" s="81" t="s">
        <v>12</v>
      </c>
      <c r="D59" s="81"/>
    </row>
    <row r="60" spans="2:4" ht="15.75">
      <c r="B60" s="3"/>
      <c r="C60" s="81" t="s">
        <v>13</v>
      </c>
      <c r="D60" s="81"/>
    </row>
  </sheetData>
  <mergeCells count="26">
    <mergeCell ref="C54:D54"/>
    <mergeCell ref="C55:D55"/>
    <mergeCell ref="C59:D59"/>
    <mergeCell ref="C60:D60"/>
    <mergeCell ref="A45:A46"/>
    <mergeCell ref="B45:B46"/>
    <mergeCell ref="C45:C46"/>
    <mergeCell ref="D45:D46"/>
    <mergeCell ref="A37:A38"/>
    <mergeCell ref="B37:B38"/>
    <mergeCell ref="C37:C38"/>
    <mergeCell ref="D37:D38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29">
      <selection activeCell="D40" sqref="D40"/>
    </sheetView>
  </sheetViews>
  <sheetFormatPr defaultColWidth="9.140625" defaultRowHeight="12.75"/>
  <cols>
    <col min="1" max="1" width="30.7109375" style="0" customWidth="1"/>
    <col min="2" max="2" width="13.7109375" style="0" customWidth="1"/>
    <col min="3" max="3" width="27.7109375" style="0" customWidth="1"/>
    <col min="4" max="4" width="28.5742187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 customHeight="1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 customHeight="1">
      <c r="A13" s="88"/>
      <c r="B13" s="99"/>
      <c r="C13" s="88"/>
      <c r="D13" s="88"/>
    </row>
    <row r="14" spans="1:4" ht="12.75" customHeight="1">
      <c r="A14" s="89"/>
      <c r="B14" s="100"/>
      <c r="C14" s="89"/>
      <c r="D14" s="89"/>
    </row>
    <row r="15" spans="1:4" ht="12.75" customHeight="1">
      <c r="A15" s="90" t="s">
        <v>4</v>
      </c>
      <c r="B15" s="92">
        <v>0</v>
      </c>
      <c r="C15" s="94"/>
      <c r="D15" s="94"/>
    </row>
    <row r="16" spans="1:4" ht="12.75" customHeight="1">
      <c r="A16" s="91"/>
      <c r="B16" s="93"/>
      <c r="C16" s="95"/>
      <c r="D16" s="95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0" t="s">
        <v>5</v>
      </c>
      <c r="B20" s="92">
        <f>SUM(B22:B50)</f>
        <v>16708.46</v>
      </c>
      <c r="C20" s="94"/>
      <c r="D20" s="94"/>
    </row>
    <row r="21" spans="1:4" ht="12.75" customHeight="1">
      <c r="A21" s="91"/>
      <c r="B21" s="93"/>
      <c r="C21" s="95"/>
      <c r="D21" s="95"/>
    </row>
    <row r="22" spans="1:4" ht="12.75">
      <c r="A22" s="7"/>
      <c r="B22" s="8">
        <v>285.57</v>
      </c>
      <c r="C22" s="1" t="s">
        <v>26</v>
      </c>
      <c r="D22" s="1" t="s">
        <v>163</v>
      </c>
    </row>
    <row r="23" spans="1:4" ht="12.75">
      <c r="A23" s="7"/>
      <c r="B23" s="11">
        <v>2209.68</v>
      </c>
      <c r="C23" s="7" t="s">
        <v>154</v>
      </c>
      <c r="D23" s="1" t="s">
        <v>164</v>
      </c>
    </row>
    <row r="24" spans="1:4" ht="12.75">
      <c r="A24" s="7"/>
      <c r="B24" s="8">
        <v>396.8</v>
      </c>
      <c r="C24" s="7" t="s">
        <v>155</v>
      </c>
      <c r="D24" s="1" t="s">
        <v>163</v>
      </c>
    </row>
    <row r="25" spans="1:4" ht="12.75">
      <c r="A25" s="7"/>
      <c r="B25" s="8">
        <v>1314.4</v>
      </c>
      <c r="C25" s="7" t="s">
        <v>155</v>
      </c>
      <c r="D25" s="1" t="s">
        <v>165</v>
      </c>
    </row>
    <row r="26" spans="1:4" ht="12.75">
      <c r="A26" s="7"/>
      <c r="B26" s="8">
        <v>14.88</v>
      </c>
      <c r="C26" s="7" t="s">
        <v>35</v>
      </c>
      <c r="D26" s="1" t="s">
        <v>163</v>
      </c>
    </row>
    <row r="27" spans="1:4" ht="12.75">
      <c r="A27" s="7"/>
      <c r="B27" s="8">
        <v>1097.4</v>
      </c>
      <c r="C27" s="7" t="s">
        <v>156</v>
      </c>
      <c r="D27" s="1" t="s">
        <v>165</v>
      </c>
    </row>
    <row r="28" spans="1:4" ht="12.75">
      <c r="A28" s="7"/>
      <c r="B28" s="8">
        <v>1525.2</v>
      </c>
      <c r="C28" s="7" t="s">
        <v>157</v>
      </c>
      <c r="D28" s="1" t="s">
        <v>164</v>
      </c>
    </row>
    <row r="29" spans="1:4" ht="12.75">
      <c r="A29" s="7"/>
      <c r="B29" s="8">
        <v>195.3</v>
      </c>
      <c r="C29" s="7" t="s">
        <v>34</v>
      </c>
      <c r="D29" s="1" t="s">
        <v>164</v>
      </c>
    </row>
    <row r="30" spans="1:4" ht="12.75">
      <c r="A30" s="7"/>
      <c r="B30" s="8">
        <v>111.6</v>
      </c>
      <c r="C30" s="7" t="s">
        <v>158</v>
      </c>
      <c r="D30" s="1" t="s">
        <v>163</v>
      </c>
    </row>
    <row r="31" spans="1:4" ht="12.75">
      <c r="A31" s="7"/>
      <c r="B31" s="8">
        <v>54.5</v>
      </c>
      <c r="C31" s="7" t="s">
        <v>35</v>
      </c>
      <c r="D31" s="1" t="s">
        <v>163</v>
      </c>
    </row>
    <row r="32" spans="1:4" ht="12.75">
      <c r="A32" s="7"/>
      <c r="B32" s="8">
        <v>2854</v>
      </c>
      <c r="C32" s="1" t="s">
        <v>159</v>
      </c>
      <c r="D32" s="1" t="s">
        <v>163</v>
      </c>
    </row>
    <row r="33" spans="1:4" ht="12.75">
      <c r="A33" s="7"/>
      <c r="B33" s="8">
        <v>24.66</v>
      </c>
      <c r="C33" s="7" t="s">
        <v>27</v>
      </c>
      <c r="D33" s="1" t="s">
        <v>166</v>
      </c>
    </row>
    <row r="34" spans="1:4" ht="12.75">
      <c r="A34" s="7"/>
      <c r="B34" s="8">
        <v>34.1</v>
      </c>
      <c r="C34" s="7" t="s">
        <v>75</v>
      </c>
      <c r="D34" s="1" t="s">
        <v>167</v>
      </c>
    </row>
    <row r="35" spans="1:4" ht="12.75">
      <c r="A35" s="7"/>
      <c r="B35" s="8">
        <v>930.56</v>
      </c>
      <c r="C35" s="7" t="s">
        <v>160</v>
      </c>
      <c r="D35" s="1" t="s">
        <v>168</v>
      </c>
    </row>
    <row r="36" spans="1:4" ht="12.75">
      <c r="A36" s="7"/>
      <c r="B36" s="8">
        <v>247.81</v>
      </c>
      <c r="C36" s="7" t="s">
        <v>161</v>
      </c>
      <c r="D36" s="1" t="s">
        <v>149</v>
      </c>
    </row>
    <row r="37" spans="1:4" ht="12.75">
      <c r="A37" s="7"/>
      <c r="B37" s="8">
        <v>1612</v>
      </c>
      <c r="C37" s="7" t="s">
        <v>162</v>
      </c>
      <c r="D37" s="1" t="s">
        <v>149</v>
      </c>
    </row>
    <row r="38" spans="1:4" ht="12.75">
      <c r="A38" s="7"/>
      <c r="B38" s="8">
        <v>2500</v>
      </c>
      <c r="C38" s="7" t="s">
        <v>23</v>
      </c>
      <c r="D38" s="1" t="s">
        <v>151</v>
      </c>
    </row>
    <row r="39" spans="1:4" ht="12.75">
      <c r="A39" s="7"/>
      <c r="B39" s="8">
        <v>1300</v>
      </c>
      <c r="C39" s="7" t="s">
        <v>23</v>
      </c>
      <c r="D39" s="1" t="s">
        <v>151</v>
      </c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6" t="s">
        <v>6</v>
      </c>
      <c r="B53" s="92">
        <f>SUM(B55:B58)</f>
        <v>0</v>
      </c>
      <c r="C53" s="94"/>
      <c r="D53" s="94"/>
    </row>
    <row r="54" spans="1:4" ht="12.75" customHeight="1">
      <c r="A54" s="97"/>
      <c r="B54" s="93"/>
      <c r="C54" s="95"/>
      <c r="D54" s="95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90" t="s">
        <v>7</v>
      </c>
      <c r="B61" s="92">
        <v>0</v>
      </c>
      <c r="C61" s="94"/>
      <c r="D61" s="94"/>
    </row>
    <row r="62" spans="1:4" ht="12.75" customHeight="1">
      <c r="A62" s="91"/>
      <c r="B62" s="93"/>
      <c r="C62" s="95"/>
      <c r="D62" s="95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16708.46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1" t="s">
        <v>10</v>
      </c>
      <c r="D70" s="81"/>
    </row>
    <row r="71" spans="1:4" ht="15.75">
      <c r="A71" s="4" t="s">
        <v>9</v>
      </c>
      <c r="B71" s="3"/>
      <c r="C71" s="98" t="s">
        <v>17</v>
      </c>
      <c r="D71" s="98"/>
    </row>
  </sheetData>
  <mergeCells count="24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C70:D70"/>
    <mergeCell ref="C71:D71"/>
    <mergeCell ref="A61:A62"/>
    <mergeCell ref="B61:B62"/>
    <mergeCell ref="C61:C62"/>
    <mergeCell ref="D61:D6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B22" sqref="B22"/>
    </sheetView>
  </sheetViews>
  <sheetFormatPr defaultColWidth="9.140625" defaultRowHeight="12.75"/>
  <cols>
    <col min="1" max="1" width="30.7109375" style="0" customWidth="1"/>
    <col min="2" max="2" width="13.7109375" style="0" customWidth="1"/>
    <col min="3" max="3" width="25.8515625" style="0" customWidth="1"/>
    <col min="4" max="4" width="32.42187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v>0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0" t="s">
        <v>5</v>
      </c>
      <c r="B20" s="92">
        <f>B22+B23</f>
        <v>2272.37</v>
      </c>
      <c r="C20" s="94"/>
      <c r="D20" s="94"/>
    </row>
    <row r="21" spans="1:4" ht="12.75">
      <c r="A21" s="91"/>
      <c r="B21" s="93"/>
      <c r="C21" s="95"/>
      <c r="D21" s="95"/>
    </row>
    <row r="22" spans="1:4" ht="12.75">
      <c r="A22" s="7"/>
      <c r="B22" s="11">
        <v>2204.17</v>
      </c>
      <c r="C22" s="1" t="s">
        <v>169</v>
      </c>
      <c r="D22" s="1" t="s">
        <v>149</v>
      </c>
    </row>
    <row r="23" spans="1:4" ht="12.75">
      <c r="A23" s="7"/>
      <c r="B23" s="1">
        <v>68.2</v>
      </c>
      <c r="C23" s="1" t="s">
        <v>76</v>
      </c>
      <c r="D23" s="1" t="s">
        <v>167</v>
      </c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 customHeight="1">
      <c r="A52" s="1"/>
      <c r="B52" s="2"/>
      <c r="C52" s="1"/>
      <c r="D52" s="1"/>
    </row>
    <row r="53" spans="1:4" ht="12.75">
      <c r="A53" s="96" t="s">
        <v>6</v>
      </c>
      <c r="B53" s="92">
        <f>SUM(B55:B58)</f>
        <v>239941.8</v>
      </c>
      <c r="C53" s="94"/>
      <c r="D53" s="94"/>
    </row>
    <row r="54" spans="1:4" ht="24" customHeight="1">
      <c r="A54" s="97"/>
      <c r="B54" s="93"/>
      <c r="C54" s="95"/>
      <c r="D54" s="95"/>
    </row>
    <row r="55" spans="1:4" ht="12.75">
      <c r="A55" s="1"/>
      <c r="B55" s="2">
        <v>239941.8</v>
      </c>
      <c r="C55" s="1" t="s">
        <v>28</v>
      </c>
      <c r="D55" s="1" t="s">
        <v>29</v>
      </c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90" t="s">
        <v>7</v>
      </c>
      <c r="B61" s="92">
        <v>0</v>
      </c>
      <c r="C61" s="94"/>
      <c r="D61" s="94"/>
    </row>
    <row r="62" spans="1:4" ht="12.75">
      <c r="A62" s="91"/>
      <c r="B62" s="93"/>
      <c r="C62" s="95"/>
      <c r="D62" s="95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B15+B20+B53</f>
        <v>242214.16999999998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1" t="s">
        <v>10</v>
      </c>
      <c r="D70" s="81"/>
    </row>
    <row r="71" spans="1:4" ht="15.75">
      <c r="A71" s="4" t="s">
        <v>9</v>
      </c>
      <c r="B71" s="3"/>
      <c r="C71" s="98" t="s">
        <v>17</v>
      </c>
      <c r="D71" s="9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1" t="s">
        <v>12</v>
      </c>
      <c r="D75" s="81"/>
    </row>
    <row r="76" spans="2:4" ht="15.75">
      <c r="B76" s="3"/>
      <c r="C76" s="81" t="s">
        <v>13</v>
      </c>
      <c r="D76" s="81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13">
      <selection activeCell="B24" sqref="B24:D25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24.7109375" style="0" customWidth="1"/>
    <col min="4" max="4" width="31.421875" style="0" customWidth="1"/>
  </cols>
  <sheetData>
    <row r="4" spans="1:4" ht="15.75">
      <c r="A4" s="81" t="s">
        <v>14</v>
      </c>
      <c r="B4" s="81"/>
      <c r="C4" s="81"/>
      <c r="D4" s="81"/>
    </row>
    <row r="5" spans="1:4" ht="15.75">
      <c r="A5" s="81" t="s">
        <v>15</v>
      </c>
      <c r="B5" s="81"/>
      <c r="C5" s="81"/>
      <c r="D5" s="81"/>
    </row>
    <row r="10" spans="1:4" ht="12.75">
      <c r="A10" s="87" t="s">
        <v>0</v>
      </c>
      <c r="B10" s="87" t="s">
        <v>1</v>
      </c>
      <c r="C10" s="87" t="s">
        <v>2</v>
      </c>
      <c r="D10" s="87" t="s">
        <v>3</v>
      </c>
    </row>
    <row r="11" spans="1:4" ht="12.75">
      <c r="A11" s="88"/>
      <c r="B11" s="99"/>
      <c r="C11" s="88"/>
      <c r="D11" s="88"/>
    </row>
    <row r="12" spans="1:4" ht="12.75">
      <c r="A12" s="89"/>
      <c r="B12" s="100"/>
      <c r="C12" s="89"/>
      <c r="D12" s="89"/>
    </row>
    <row r="13" spans="1:4" ht="12.75">
      <c r="A13" s="90" t="s">
        <v>4</v>
      </c>
      <c r="B13" s="92">
        <v>0</v>
      </c>
      <c r="C13" s="94"/>
      <c r="D13" s="94"/>
    </row>
    <row r="14" spans="1:4" ht="12.75">
      <c r="A14" s="91"/>
      <c r="B14" s="93"/>
      <c r="C14" s="95"/>
      <c r="D14" s="95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90" t="s">
        <v>5</v>
      </c>
      <c r="B22" s="92">
        <f>B24+B25</f>
        <v>0</v>
      </c>
      <c r="C22" s="94"/>
      <c r="D22" s="94"/>
    </row>
    <row r="23" spans="1:4" ht="12.75">
      <c r="A23" s="91"/>
      <c r="B23" s="93"/>
      <c r="C23" s="95"/>
      <c r="D23" s="95"/>
    </row>
    <row r="24" spans="1:4" ht="12.75">
      <c r="A24" s="1"/>
      <c r="B24" s="2"/>
      <c r="C24" s="1"/>
      <c r="D24" s="1"/>
    </row>
    <row r="25" spans="1:4" ht="12.75">
      <c r="A25" s="1"/>
      <c r="B25" s="11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96" t="s">
        <v>6</v>
      </c>
      <c r="B36" s="92">
        <v>0</v>
      </c>
      <c r="C36" s="94"/>
      <c r="D36" s="94"/>
    </row>
    <row r="37" spans="1:4" ht="13.5" customHeight="1">
      <c r="A37" s="97"/>
      <c r="B37" s="93"/>
      <c r="C37" s="95"/>
      <c r="D37" s="95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90" t="s">
        <v>7</v>
      </c>
      <c r="B44" s="92">
        <v>0</v>
      </c>
      <c r="C44" s="94"/>
      <c r="D44" s="94"/>
    </row>
    <row r="45" spans="1:4" ht="12.75">
      <c r="A45" s="91"/>
      <c r="B45" s="93"/>
      <c r="C45" s="95"/>
      <c r="D45" s="95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B13+B22+B36+B44</f>
        <v>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81" t="s">
        <v>10</v>
      </c>
      <c r="D53" s="81"/>
    </row>
    <row r="54" spans="1:4" ht="15.75">
      <c r="A54" s="4" t="s">
        <v>9</v>
      </c>
      <c r="B54" s="3"/>
      <c r="C54" s="98" t="s">
        <v>11</v>
      </c>
      <c r="D54" s="98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81" t="s">
        <v>12</v>
      </c>
      <c r="D58" s="81"/>
    </row>
    <row r="59" spans="2:4" ht="15.75">
      <c r="B59" s="3"/>
      <c r="C59" s="81" t="s">
        <v>13</v>
      </c>
      <c r="D59" s="81"/>
    </row>
  </sheetData>
  <mergeCells count="26">
    <mergeCell ref="A10:A12"/>
    <mergeCell ref="B10:B12"/>
    <mergeCell ref="C10:C12"/>
    <mergeCell ref="D10:D12"/>
    <mergeCell ref="C22:C23"/>
    <mergeCell ref="D22:D23"/>
    <mergeCell ref="A13:A14"/>
    <mergeCell ref="B13:B14"/>
    <mergeCell ref="C13:C14"/>
    <mergeCell ref="D13:D14"/>
    <mergeCell ref="C58:D58"/>
    <mergeCell ref="C59:D59"/>
    <mergeCell ref="A44:A45"/>
    <mergeCell ref="B44:B45"/>
    <mergeCell ref="C44:C45"/>
    <mergeCell ref="D44:D45"/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5"/>
  <sheetViews>
    <sheetView tabSelected="1" workbookViewId="0" topLeftCell="A27">
      <selection activeCell="B23" sqref="B23"/>
    </sheetView>
  </sheetViews>
  <sheetFormatPr defaultColWidth="9.140625" defaultRowHeight="12.75"/>
  <cols>
    <col min="1" max="1" width="30.7109375" style="0" customWidth="1"/>
    <col min="2" max="2" width="13.7109375" style="0" customWidth="1"/>
    <col min="3" max="3" width="25.140625" style="0" customWidth="1"/>
    <col min="4" max="4" width="26.710937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v>0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8"/>
      <c r="C17" s="7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0" t="s">
        <v>5</v>
      </c>
      <c r="B20" s="92">
        <f>B22</f>
        <v>8924</v>
      </c>
      <c r="C20" s="94"/>
      <c r="D20" s="94"/>
    </row>
    <row r="21" spans="1:4" ht="12.75">
      <c r="A21" s="91"/>
      <c r="B21" s="93"/>
      <c r="C21" s="95"/>
      <c r="D21" s="95"/>
    </row>
    <row r="22" spans="1:4" ht="12.75">
      <c r="A22" s="7"/>
      <c r="B22" s="11">
        <v>8924</v>
      </c>
      <c r="C22" s="1" t="s">
        <v>171</v>
      </c>
      <c r="D22" s="1" t="s">
        <v>170</v>
      </c>
    </row>
    <row r="23" spans="1:4" ht="12.75">
      <c r="A23" s="7"/>
      <c r="B23" s="1"/>
      <c r="C23" s="1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1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6" customHeight="1">
      <c r="A51" s="1"/>
      <c r="B51" s="2"/>
      <c r="C51" s="1"/>
      <c r="D51" s="1"/>
    </row>
    <row r="52" spans="1:4" ht="12.75">
      <c r="A52" s="96" t="s">
        <v>6</v>
      </c>
      <c r="B52" s="92">
        <f>SUM(B54:B57)</f>
        <v>0</v>
      </c>
      <c r="C52" s="94"/>
      <c r="D52" s="94"/>
    </row>
    <row r="53" spans="1:4" ht="24" customHeight="1">
      <c r="A53" s="97"/>
      <c r="B53" s="93"/>
      <c r="C53" s="95"/>
      <c r="D53" s="95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90" t="s">
        <v>7</v>
      </c>
      <c r="B60" s="92">
        <v>0</v>
      </c>
      <c r="C60" s="94"/>
      <c r="D60" s="94"/>
    </row>
    <row r="61" spans="1:4" ht="12.75">
      <c r="A61" s="91"/>
      <c r="B61" s="93"/>
      <c r="C61" s="95"/>
      <c r="D61" s="95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16</v>
      </c>
      <c r="B66" s="10">
        <f>B15+B20+B52</f>
        <v>8924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8</v>
      </c>
      <c r="B69" s="3"/>
      <c r="C69" s="81" t="s">
        <v>10</v>
      </c>
      <c r="D69" s="81"/>
    </row>
    <row r="70" spans="1:4" ht="15.75">
      <c r="A70" s="4" t="s">
        <v>9</v>
      </c>
      <c r="B70" s="3"/>
      <c r="C70" s="98" t="s">
        <v>17</v>
      </c>
      <c r="D70" s="98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81" t="s">
        <v>12</v>
      </c>
      <c r="D74" s="81"/>
    </row>
    <row r="75" spans="2:4" ht="15.75">
      <c r="B75" s="3"/>
      <c r="C75" s="81" t="s">
        <v>13</v>
      </c>
      <c r="D75" s="81"/>
    </row>
  </sheetData>
  <mergeCells count="26">
    <mergeCell ref="C69:D69"/>
    <mergeCell ref="C70:D70"/>
    <mergeCell ref="C74:D74"/>
    <mergeCell ref="C75:D75"/>
    <mergeCell ref="A60:A61"/>
    <mergeCell ref="B60:B61"/>
    <mergeCell ref="C60:C61"/>
    <mergeCell ref="D60:D61"/>
    <mergeCell ref="A52:A53"/>
    <mergeCell ref="B52:B53"/>
    <mergeCell ref="C52:C53"/>
    <mergeCell ref="D52:D53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58">
      <selection activeCell="B26" sqref="B26:F27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23.2812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v>0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0" t="s">
        <v>5</v>
      </c>
      <c r="B24" s="92">
        <f>SUM(B26:B46)</f>
        <v>0</v>
      </c>
      <c r="C24" s="94"/>
      <c r="D24" s="94"/>
    </row>
    <row r="25" spans="1:4" ht="12.75">
      <c r="A25" s="91"/>
      <c r="B25" s="93"/>
      <c r="C25" s="95"/>
      <c r="D25" s="95"/>
    </row>
    <row r="26" spans="1:4" ht="15">
      <c r="A26" s="1"/>
      <c r="B26" s="30"/>
      <c r="C26" s="29"/>
      <c r="D26" s="29"/>
    </row>
    <row r="27" spans="1:4" ht="15">
      <c r="A27" s="1"/>
      <c r="B27" s="30"/>
      <c r="C27" s="29"/>
      <c r="D27" s="29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96" t="s">
        <v>6</v>
      </c>
      <c r="B48" s="92">
        <v>0</v>
      </c>
      <c r="C48" s="94"/>
      <c r="D48" s="94"/>
    </row>
    <row r="49" spans="1:4" ht="17.25" customHeight="1">
      <c r="A49" s="97"/>
      <c r="B49" s="93"/>
      <c r="C49" s="95"/>
      <c r="D49" s="95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90" t="s">
        <v>7</v>
      </c>
      <c r="B56" s="92">
        <v>0</v>
      </c>
      <c r="C56" s="94"/>
      <c r="D56" s="94"/>
    </row>
    <row r="57" spans="1:4" ht="12.75">
      <c r="A57" s="91"/>
      <c r="B57" s="93"/>
      <c r="C57" s="95"/>
      <c r="D57" s="95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9" t="s">
        <v>16</v>
      </c>
      <c r="B62" s="10">
        <f>B24</f>
        <v>0</v>
      </c>
      <c r="C62" s="9"/>
      <c r="D62" s="9"/>
    </row>
    <row r="63" ht="12.75">
      <c r="B63" s="3"/>
    </row>
    <row r="64" ht="12.75">
      <c r="B64" s="3"/>
    </row>
    <row r="65" spans="1:4" ht="15.75">
      <c r="A65" s="5" t="s">
        <v>8</v>
      </c>
      <c r="B65" s="3"/>
      <c r="C65" s="81" t="s">
        <v>10</v>
      </c>
      <c r="D65" s="81"/>
    </row>
    <row r="66" spans="1:4" ht="15.75">
      <c r="A66" s="4" t="s">
        <v>9</v>
      </c>
      <c r="B66" s="3"/>
      <c r="C66" s="98" t="s">
        <v>11</v>
      </c>
      <c r="D66" s="98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81" t="s">
        <v>12</v>
      </c>
      <c r="D70" s="81"/>
    </row>
    <row r="71" spans="2:4" ht="15.75">
      <c r="B71" s="3"/>
      <c r="C71" s="81" t="s">
        <v>13</v>
      </c>
      <c r="D71" s="8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8:A49"/>
    <mergeCell ref="B48:B49"/>
    <mergeCell ref="C48:C49"/>
    <mergeCell ref="D48:D49"/>
    <mergeCell ref="A56:A57"/>
    <mergeCell ref="B56:B57"/>
    <mergeCell ref="C56:C57"/>
    <mergeCell ref="D56:D57"/>
    <mergeCell ref="C65:D65"/>
    <mergeCell ref="C66:D66"/>
    <mergeCell ref="C70:D70"/>
    <mergeCell ref="C71:D7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55">
      <selection activeCell="B26" sqref="B26:D28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24.140625" style="0" customWidth="1"/>
    <col min="4" max="4" width="31.5742187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v>0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0" t="s">
        <v>5</v>
      </c>
      <c r="B24" s="92">
        <f>B26+B27</f>
        <v>0</v>
      </c>
      <c r="C24" s="94"/>
      <c r="D24" s="94"/>
    </row>
    <row r="25" spans="1:4" ht="12.75">
      <c r="A25" s="91"/>
      <c r="B25" s="93"/>
      <c r="C25" s="95"/>
      <c r="D25" s="95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96" t="s">
        <v>6</v>
      </c>
      <c r="B38" s="92">
        <v>0</v>
      </c>
      <c r="C38" s="94"/>
      <c r="D38" s="94"/>
    </row>
    <row r="39" spans="1:4" ht="18" customHeight="1">
      <c r="A39" s="97"/>
      <c r="B39" s="93"/>
      <c r="C39" s="95"/>
      <c r="D39" s="95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90" t="s">
        <v>7</v>
      </c>
      <c r="B46" s="92">
        <v>0</v>
      </c>
      <c r="C46" s="94"/>
      <c r="D46" s="94"/>
    </row>
    <row r="47" spans="1:4" ht="12.75">
      <c r="A47" s="91"/>
      <c r="B47" s="93"/>
      <c r="C47" s="95"/>
      <c r="D47" s="95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81" t="s">
        <v>10</v>
      </c>
      <c r="D55" s="81"/>
    </row>
    <row r="56" spans="1:4" ht="15.75">
      <c r="A56" s="4" t="s">
        <v>9</v>
      </c>
      <c r="B56" s="3"/>
      <c r="C56" s="98" t="s">
        <v>11</v>
      </c>
      <c r="D56" s="98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81" t="s">
        <v>12</v>
      </c>
      <c r="D60" s="81"/>
    </row>
    <row r="61" spans="2:4" ht="15.75">
      <c r="B61" s="3"/>
      <c r="C61" s="81" t="s">
        <v>13</v>
      </c>
      <c r="D61" s="8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19">
      <selection activeCell="C30" sqref="C30"/>
    </sheetView>
  </sheetViews>
  <sheetFormatPr defaultColWidth="9.140625" defaultRowHeight="12.75"/>
  <cols>
    <col min="1" max="1" width="32.28125" style="0" customWidth="1"/>
    <col min="2" max="2" width="11.7109375" style="0" customWidth="1"/>
    <col min="3" max="3" width="27.140625" style="0" customWidth="1"/>
    <col min="4" max="4" width="39.14062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v>0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0" t="s">
        <v>5</v>
      </c>
      <c r="B24" s="92">
        <f>SUM(B26:B38)</f>
        <v>2637.67</v>
      </c>
      <c r="C24" s="94"/>
      <c r="D24" s="94"/>
    </row>
    <row r="25" spans="1:4" ht="12.75">
      <c r="A25" s="91"/>
      <c r="B25" s="93"/>
      <c r="C25" s="95"/>
      <c r="D25" s="95"/>
    </row>
    <row r="26" spans="1:4" ht="12.75">
      <c r="A26" s="1"/>
      <c r="B26" s="25">
        <v>615.93</v>
      </c>
      <c r="C26" s="22" t="s">
        <v>96</v>
      </c>
      <c r="D26" s="22" t="s">
        <v>97</v>
      </c>
    </row>
    <row r="27" spans="1:4" ht="12.75">
      <c r="A27" s="1"/>
      <c r="B27" s="25">
        <v>2021.74</v>
      </c>
      <c r="C27" s="22" t="s">
        <v>98</v>
      </c>
      <c r="D27" s="22" t="s">
        <v>24</v>
      </c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3"/>
      <c r="D32" s="1"/>
    </row>
    <row r="33" spans="1:4" ht="12.75">
      <c r="A33" s="1"/>
      <c r="B33" s="2"/>
      <c r="C33" s="13"/>
      <c r="D33" s="1"/>
    </row>
    <row r="34" spans="1:4" ht="12.75">
      <c r="A34" s="1"/>
      <c r="B34" s="2"/>
      <c r="C34" s="13"/>
      <c r="D34" s="1"/>
    </row>
    <row r="35" spans="1:4" ht="12.75">
      <c r="A35" s="1"/>
      <c r="B35" s="2"/>
      <c r="C35" s="13"/>
      <c r="D35" s="1"/>
    </row>
    <row r="36" spans="1:4" ht="12.75">
      <c r="A36" s="1"/>
      <c r="B36" s="2"/>
      <c r="C36" s="13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96" t="s">
        <v>6</v>
      </c>
      <c r="B42" s="92">
        <v>0</v>
      </c>
      <c r="C42" s="94"/>
      <c r="D42" s="94"/>
    </row>
    <row r="43" spans="1:4" ht="17.25" customHeight="1">
      <c r="A43" s="97"/>
      <c r="B43" s="93"/>
      <c r="C43" s="95"/>
      <c r="D43" s="95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90" t="s">
        <v>7</v>
      </c>
      <c r="B50" s="92">
        <v>0</v>
      </c>
      <c r="C50" s="94"/>
      <c r="D50" s="94"/>
    </row>
    <row r="51" spans="1:4" ht="12.75">
      <c r="A51" s="91"/>
      <c r="B51" s="93"/>
      <c r="C51" s="95"/>
      <c r="D51" s="95"/>
    </row>
    <row r="52" spans="1:4" ht="12.75">
      <c r="A52" s="1"/>
      <c r="B52" s="2">
        <v>7256.9</v>
      </c>
      <c r="C52" s="22" t="s">
        <v>94</v>
      </c>
      <c r="D52" s="22" t="s">
        <v>95</v>
      </c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16</v>
      </c>
      <c r="B56" s="10">
        <f>B24</f>
        <v>2637.67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81" t="s">
        <v>10</v>
      </c>
      <c r="D59" s="81"/>
    </row>
    <row r="60" spans="1:4" ht="15.75">
      <c r="A60" s="4" t="s">
        <v>9</v>
      </c>
      <c r="B60" s="3"/>
      <c r="C60" s="98" t="s">
        <v>11</v>
      </c>
      <c r="D60" s="98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81" t="s">
        <v>12</v>
      </c>
      <c r="D64" s="81"/>
    </row>
    <row r="65" spans="2:4" ht="15.75">
      <c r="B65" s="3"/>
      <c r="C65" s="81" t="s">
        <v>13</v>
      </c>
      <c r="D65" s="81"/>
    </row>
  </sheetData>
  <mergeCells count="26">
    <mergeCell ref="C59:D59"/>
    <mergeCell ref="C60:D60"/>
    <mergeCell ref="C64:D64"/>
    <mergeCell ref="C65:D65"/>
    <mergeCell ref="A50:A51"/>
    <mergeCell ref="B50:B51"/>
    <mergeCell ref="C50:C51"/>
    <mergeCell ref="D50:D51"/>
    <mergeCell ref="A42:A43"/>
    <mergeCell ref="B42:B43"/>
    <mergeCell ref="C42:C43"/>
    <mergeCell ref="D42:D43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43">
      <selection activeCell="B26" sqref="B26:D30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31.5742187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v>0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0" t="s">
        <v>5</v>
      </c>
      <c r="B24" s="92">
        <f>SUM(B26:B33)</f>
        <v>0</v>
      </c>
      <c r="C24" s="94"/>
      <c r="D24" s="94"/>
    </row>
    <row r="25" spans="1:4" ht="12.75">
      <c r="A25" s="91"/>
      <c r="B25" s="93"/>
      <c r="C25" s="95"/>
      <c r="D25" s="95"/>
    </row>
    <row r="26" spans="1:4" ht="12.75">
      <c r="A26" s="1"/>
      <c r="B26" s="25"/>
      <c r="C26" s="38"/>
      <c r="D26" s="18"/>
    </row>
    <row r="27" spans="1:4" ht="12.75">
      <c r="A27" s="1"/>
      <c r="B27" s="25"/>
      <c r="C27" s="38"/>
      <c r="D27" s="18"/>
    </row>
    <row r="28" spans="1:4" ht="12.75">
      <c r="A28" s="1"/>
      <c r="B28" s="39"/>
      <c r="C28" s="22"/>
      <c r="D28" s="22"/>
    </row>
    <row r="29" spans="1:4" ht="12.75">
      <c r="A29" s="1"/>
      <c r="B29" s="39"/>
      <c r="C29" s="22"/>
      <c r="D29" s="22"/>
    </row>
    <row r="30" spans="1:4" ht="15">
      <c r="A30" s="1"/>
      <c r="B30" s="32"/>
      <c r="C30" s="31"/>
      <c r="D30" s="31"/>
    </row>
    <row r="31" spans="1:4" ht="15">
      <c r="A31" s="1"/>
      <c r="B31" s="33"/>
      <c r="C31" s="29"/>
      <c r="D31" s="29"/>
    </row>
    <row r="32" spans="1:4" ht="15">
      <c r="A32" s="1"/>
      <c r="B32" s="33"/>
      <c r="C32" s="29"/>
      <c r="D32" s="29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96" t="s">
        <v>6</v>
      </c>
      <c r="B38" s="92">
        <v>0</v>
      </c>
      <c r="C38" s="94"/>
      <c r="D38" s="94"/>
    </row>
    <row r="39" spans="1:4" ht="16.5" customHeight="1">
      <c r="A39" s="97"/>
      <c r="B39" s="93"/>
      <c r="C39" s="95"/>
      <c r="D39" s="95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90" t="s">
        <v>7</v>
      </c>
      <c r="B46" s="92">
        <v>0</v>
      </c>
      <c r="C46" s="94"/>
      <c r="D46" s="94"/>
    </row>
    <row r="47" spans="1:4" ht="12.75">
      <c r="A47" s="91"/>
      <c r="B47" s="93"/>
      <c r="C47" s="95"/>
      <c r="D47" s="95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81" t="s">
        <v>10</v>
      </c>
      <c r="D55" s="81"/>
    </row>
    <row r="56" spans="1:4" ht="15.75">
      <c r="A56" s="4" t="s">
        <v>9</v>
      </c>
      <c r="B56" s="3"/>
      <c r="C56" s="98" t="s">
        <v>21</v>
      </c>
      <c r="D56" s="98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81" t="s">
        <v>12</v>
      </c>
      <c r="D60" s="81"/>
    </row>
    <row r="61" spans="2:4" ht="15.75">
      <c r="B61" s="3"/>
      <c r="C61" s="81" t="s">
        <v>13</v>
      </c>
      <c r="D61" s="81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E90"/>
  <sheetViews>
    <sheetView workbookViewId="0" topLeftCell="A28">
      <selection activeCell="B34" sqref="B34:D36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6.28125" style="0" customWidth="1"/>
    <col min="4" max="4" width="30.42187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f>B17+B18</f>
        <v>0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40"/>
      <c r="C17" s="22"/>
      <c r="D17" s="22"/>
    </row>
    <row r="18" spans="1:4" ht="12.75">
      <c r="A18" s="1"/>
      <c r="B18" s="24"/>
      <c r="C18" s="18"/>
      <c r="D18" s="18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0" t="s">
        <v>5</v>
      </c>
      <c r="B24" s="92">
        <f>SUM(B26:B61)</f>
        <v>12305.28</v>
      </c>
      <c r="C24" s="94"/>
      <c r="D24" s="94"/>
    </row>
    <row r="25" spans="1:4" ht="12.75">
      <c r="A25" s="91"/>
      <c r="B25" s="93"/>
      <c r="C25" s="95"/>
      <c r="D25" s="95"/>
    </row>
    <row r="26" spans="1:4" ht="15" customHeight="1">
      <c r="A26" s="26"/>
      <c r="B26" s="41">
        <v>558</v>
      </c>
      <c r="C26" s="22" t="s">
        <v>99</v>
      </c>
      <c r="D26" s="22" t="s">
        <v>24</v>
      </c>
    </row>
    <row r="27" spans="1:4" ht="15" customHeight="1">
      <c r="A27" s="26"/>
      <c r="B27" s="41">
        <v>1750</v>
      </c>
      <c r="C27" s="18" t="s">
        <v>99</v>
      </c>
      <c r="D27" s="18" t="s">
        <v>24</v>
      </c>
    </row>
    <row r="28" spans="1:4" ht="15" customHeight="1">
      <c r="A28" s="26"/>
      <c r="B28" s="41">
        <v>77</v>
      </c>
      <c r="C28" s="22" t="s">
        <v>32</v>
      </c>
      <c r="D28" s="22" t="s">
        <v>24</v>
      </c>
    </row>
    <row r="29" spans="1:4" ht="15" customHeight="1">
      <c r="A29" s="26"/>
      <c r="B29" s="41">
        <v>5880.5</v>
      </c>
      <c r="C29" s="22" t="s">
        <v>100</v>
      </c>
      <c r="D29" s="22" t="s">
        <v>24</v>
      </c>
    </row>
    <row r="30" spans="1:4" ht="15" customHeight="1">
      <c r="A30" s="26"/>
      <c r="B30" s="41">
        <v>912.33</v>
      </c>
      <c r="C30" s="22" t="s">
        <v>101</v>
      </c>
      <c r="D30" s="22" t="s">
        <v>31</v>
      </c>
    </row>
    <row r="31" spans="1:4" ht="15" customHeight="1">
      <c r="A31" s="26"/>
      <c r="B31" s="48">
        <v>1014.71</v>
      </c>
      <c r="C31" s="22" t="s">
        <v>30</v>
      </c>
      <c r="D31" s="22" t="s">
        <v>31</v>
      </c>
    </row>
    <row r="32" spans="1:4" ht="15" customHeight="1">
      <c r="A32" s="26"/>
      <c r="B32" s="48">
        <v>903.38</v>
      </c>
      <c r="C32" s="22" t="s">
        <v>30</v>
      </c>
      <c r="D32" s="22" t="s">
        <v>24</v>
      </c>
    </row>
    <row r="33" spans="1:4" ht="15" customHeight="1">
      <c r="A33" s="26"/>
      <c r="B33" s="12">
        <v>1209.36</v>
      </c>
      <c r="C33" s="38" t="s">
        <v>90</v>
      </c>
      <c r="D33" s="18" t="s">
        <v>31</v>
      </c>
    </row>
    <row r="34" spans="1:4" ht="15" customHeight="1">
      <c r="A34" s="26"/>
      <c r="B34" s="12"/>
      <c r="C34" s="18"/>
      <c r="D34" s="42"/>
    </row>
    <row r="35" spans="1:4" ht="15" customHeight="1">
      <c r="A35" s="26"/>
      <c r="B35" s="12"/>
      <c r="C35" s="18"/>
      <c r="D35" s="7"/>
    </row>
    <row r="36" spans="1:4" ht="15" customHeight="1">
      <c r="A36" s="26"/>
      <c r="B36" s="41"/>
      <c r="C36" s="7"/>
      <c r="D36" s="7"/>
    </row>
    <row r="37" spans="1:4" ht="15" customHeight="1">
      <c r="A37" s="26"/>
      <c r="B37" s="41"/>
      <c r="C37" s="42"/>
      <c r="D37" s="42"/>
    </row>
    <row r="38" spans="1:4" ht="15" customHeight="1">
      <c r="A38" s="26"/>
      <c r="B38" s="41"/>
      <c r="C38" s="44"/>
      <c r="D38" s="42"/>
    </row>
    <row r="39" spans="1:4" ht="15" customHeight="1">
      <c r="A39" s="26"/>
      <c r="B39" s="41"/>
      <c r="C39" s="7"/>
      <c r="D39" s="7"/>
    </row>
    <row r="40" spans="1:4" ht="15" customHeight="1">
      <c r="A40" s="26"/>
      <c r="B40" s="41"/>
      <c r="C40" s="7"/>
      <c r="D40" s="7"/>
    </row>
    <row r="41" spans="1:4" ht="15" customHeight="1">
      <c r="A41" s="26"/>
      <c r="B41" s="41"/>
      <c r="C41" s="44"/>
      <c r="D41" s="45"/>
    </row>
    <row r="42" spans="1:4" ht="15" customHeight="1">
      <c r="A42" s="26"/>
      <c r="B42" s="41"/>
      <c r="C42" s="44"/>
      <c r="D42" s="45"/>
    </row>
    <row r="43" spans="1:4" ht="15" customHeight="1">
      <c r="A43" s="26"/>
      <c r="B43" s="41"/>
      <c r="C43" s="44"/>
      <c r="D43" s="45"/>
    </row>
    <row r="44" spans="1:4" ht="15" customHeight="1">
      <c r="A44" s="26"/>
      <c r="B44" s="41"/>
      <c r="C44" s="7"/>
      <c r="D44" s="7"/>
    </row>
    <row r="45" spans="1:4" ht="15" customHeight="1">
      <c r="A45" s="26"/>
      <c r="B45" s="41"/>
      <c r="C45" s="44"/>
      <c r="D45" s="42"/>
    </row>
    <row r="46" spans="1:4" ht="15" customHeight="1">
      <c r="A46" s="26"/>
      <c r="B46" s="41"/>
      <c r="C46" s="44"/>
      <c r="D46" s="42"/>
    </row>
    <row r="47" spans="1:4" ht="15" customHeight="1">
      <c r="A47" s="26"/>
      <c r="B47" s="41"/>
      <c r="C47" s="44"/>
      <c r="D47" s="42"/>
    </row>
    <row r="48" spans="1:4" ht="15" customHeight="1">
      <c r="A48" s="26"/>
      <c r="B48" s="41"/>
      <c r="C48" s="7"/>
      <c r="D48" s="7"/>
    </row>
    <row r="49" spans="1:4" ht="15" customHeight="1">
      <c r="A49" s="26"/>
      <c r="B49" s="41"/>
      <c r="C49" s="7"/>
      <c r="D49" s="7"/>
    </row>
    <row r="50" spans="1:4" ht="15" customHeight="1">
      <c r="A50" s="26"/>
      <c r="B50" s="41"/>
      <c r="C50" s="44"/>
      <c r="D50" s="45"/>
    </row>
    <row r="51" spans="1:4" ht="15" customHeight="1">
      <c r="A51" s="26"/>
      <c r="B51" s="41"/>
      <c r="C51" s="44"/>
      <c r="D51" s="45"/>
    </row>
    <row r="52" spans="1:4" ht="15" customHeight="1">
      <c r="A52" s="26"/>
      <c r="B52" s="41"/>
      <c r="C52" s="44"/>
      <c r="D52" s="45"/>
    </row>
    <row r="53" spans="1:4" ht="15" customHeight="1">
      <c r="A53" s="26"/>
      <c r="B53" s="43"/>
      <c r="C53" s="7"/>
      <c r="D53" s="7"/>
    </row>
    <row r="54" spans="1:4" ht="15" customHeight="1">
      <c r="A54" s="26"/>
      <c r="B54" s="43"/>
      <c r="C54" s="46"/>
      <c r="D54" s="42"/>
    </row>
    <row r="55" spans="1:4" ht="15" customHeight="1">
      <c r="A55" s="26"/>
      <c r="B55" s="41"/>
      <c r="C55" s="7"/>
      <c r="D55" s="7"/>
    </row>
    <row r="56" spans="1:4" ht="15" customHeight="1">
      <c r="A56" s="26"/>
      <c r="B56" s="8"/>
      <c r="C56" s="7"/>
      <c r="D56" s="7"/>
    </row>
    <row r="57" spans="1:4" ht="15" customHeight="1">
      <c r="A57" s="26"/>
      <c r="B57" s="8"/>
      <c r="C57" s="7"/>
      <c r="D57" s="7"/>
    </row>
    <row r="58" spans="1:4" ht="15" customHeight="1">
      <c r="A58" s="26"/>
      <c r="B58" s="8"/>
      <c r="C58" s="7"/>
      <c r="D58" s="7"/>
    </row>
    <row r="59" spans="1:4" ht="15" customHeight="1">
      <c r="A59" s="26"/>
      <c r="B59" s="8"/>
      <c r="C59" s="7"/>
      <c r="D59" s="7"/>
    </row>
    <row r="60" spans="1:4" ht="15" customHeight="1">
      <c r="A60" s="26"/>
      <c r="B60" s="8"/>
      <c r="C60" s="7"/>
      <c r="D60" s="7"/>
    </row>
    <row r="61" spans="1:4" ht="15" customHeight="1">
      <c r="A61" s="26"/>
      <c r="B61" s="8"/>
      <c r="C61" s="7"/>
      <c r="D61" s="7"/>
    </row>
    <row r="62" spans="1:4" ht="15" customHeight="1">
      <c r="A62" s="26"/>
      <c r="B62" s="27"/>
      <c r="C62" s="31"/>
      <c r="D62" s="31"/>
    </row>
    <row r="63" spans="1:4" ht="15" customHeight="1">
      <c r="A63" s="26"/>
      <c r="B63" s="27"/>
      <c r="C63" s="29"/>
      <c r="D63" s="29"/>
    </row>
    <row r="64" spans="1:4" ht="15" customHeight="1">
      <c r="A64" s="1"/>
      <c r="B64" s="37"/>
      <c r="C64" s="29"/>
      <c r="D64" s="29"/>
    </row>
    <row r="65" spans="1:4" ht="12.75" customHeight="1">
      <c r="A65" s="96" t="s">
        <v>6</v>
      </c>
      <c r="B65" s="37"/>
      <c r="C65" s="34"/>
      <c r="D65" s="35"/>
    </row>
    <row r="66" spans="1:4" ht="18.75" customHeight="1">
      <c r="A66" s="97"/>
      <c r="B66" s="37"/>
      <c r="C66" s="31"/>
      <c r="D66" s="31"/>
    </row>
    <row r="67" spans="1:4" ht="15">
      <c r="A67" s="1"/>
      <c r="B67" s="37"/>
      <c r="C67" s="31"/>
      <c r="D67" s="31"/>
    </row>
    <row r="68" spans="1:4" ht="15">
      <c r="A68" s="1"/>
      <c r="B68" s="37"/>
      <c r="C68" s="34"/>
      <c r="D68" s="36"/>
    </row>
    <row r="69" spans="1:4" ht="15">
      <c r="A69" s="1"/>
      <c r="B69" s="37"/>
      <c r="C69" s="34"/>
      <c r="D69" s="36"/>
    </row>
    <row r="70" spans="1:4" ht="15">
      <c r="A70" s="1"/>
      <c r="B70" s="37"/>
      <c r="C70" s="34"/>
      <c r="D70" s="36"/>
    </row>
    <row r="71" spans="1:4" ht="15">
      <c r="A71" s="1"/>
      <c r="B71" s="37"/>
      <c r="C71" s="31"/>
      <c r="D71" s="31"/>
    </row>
    <row r="72" spans="1:4" ht="15">
      <c r="A72" s="1"/>
      <c r="B72" s="37"/>
      <c r="C72" s="34"/>
      <c r="D72" s="35"/>
    </row>
    <row r="73" spans="1:4" ht="12.75" customHeight="1">
      <c r="A73" s="90" t="s">
        <v>7</v>
      </c>
      <c r="B73" s="37"/>
      <c r="C73" s="34"/>
      <c r="D73" s="35"/>
    </row>
    <row r="74" spans="1:4" ht="12.75" customHeight="1">
      <c r="A74" s="91"/>
      <c r="B74" s="37"/>
      <c r="C74" s="34"/>
      <c r="D74" s="35"/>
    </row>
    <row r="75" spans="1:4" ht="15">
      <c r="A75" s="1"/>
      <c r="B75" s="37"/>
      <c r="C75" s="31"/>
      <c r="D75" s="31"/>
    </row>
    <row r="76" spans="1:4" ht="15">
      <c r="A76" s="1"/>
      <c r="B76" s="37"/>
      <c r="C76" s="31"/>
      <c r="D76" s="31"/>
    </row>
    <row r="77" spans="1:4" ht="15">
      <c r="A77" s="1"/>
      <c r="B77" s="37"/>
      <c r="C77" s="34"/>
      <c r="D77" s="36"/>
    </row>
    <row r="78" spans="1:4" ht="15">
      <c r="A78" s="1"/>
      <c r="B78" s="37"/>
      <c r="C78" s="34"/>
      <c r="D78" s="36"/>
    </row>
    <row r="79" spans="1:4" ht="15.75">
      <c r="A79" s="9" t="s">
        <v>16</v>
      </c>
      <c r="B79" s="61">
        <f>B15+B24</f>
        <v>12305.28</v>
      </c>
      <c r="C79" s="34"/>
      <c r="D79" s="35"/>
    </row>
    <row r="80" spans="2:5" ht="15">
      <c r="B80" s="57"/>
      <c r="C80" s="58"/>
      <c r="D80" s="58"/>
      <c r="E80" s="16"/>
    </row>
    <row r="81" spans="2:5" ht="15">
      <c r="B81" s="57"/>
      <c r="C81" s="59"/>
      <c r="D81" s="59"/>
      <c r="E81" s="16"/>
    </row>
    <row r="82" spans="1:5" ht="15.75">
      <c r="A82" s="5" t="s">
        <v>8</v>
      </c>
      <c r="B82" s="3"/>
      <c r="C82" s="81" t="s">
        <v>10</v>
      </c>
      <c r="D82" s="81"/>
      <c r="E82" s="16"/>
    </row>
    <row r="83" spans="1:5" ht="15.75">
      <c r="A83" s="4" t="s">
        <v>9</v>
      </c>
      <c r="B83" s="3"/>
      <c r="C83" s="98" t="s">
        <v>21</v>
      </c>
      <c r="D83" s="98"/>
      <c r="E83" s="16"/>
    </row>
    <row r="84" spans="2:5" ht="12.75">
      <c r="B84" s="3"/>
      <c r="E84" s="16"/>
    </row>
    <row r="85" spans="2:5" ht="12.75">
      <c r="B85" s="3"/>
      <c r="E85" s="16"/>
    </row>
    <row r="86" spans="2:5" ht="12.75">
      <c r="B86" s="3"/>
      <c r="E86" s="16"/>
    </row>
    <row r="87" spans="2:5" ht="15.75">
      <c r="B87" s="3"/>
      <c r="C87" s="81" t="s">
        <v>12</v>
      </c>
      <c r="D87" s="81"/>
      <c r="E87" s="16"/>
    </row>
    <row r="88" spans="2:5" ht="15.75">
      <c r="B88" s="3"/>
      <c r="C88" s="81" t="s">
        <v>13</v>
      </c>
      <c r="D88" s="81"/>
      <c r="E88" s="16"/>
    </row>
    <row r="89" spans="2:5" ht="15">
      <c r="B89" s="60"/>
      <c r="C89" s="58"/>
      <c r="D89" s="58"/>
      <c r="E89" s="16"/>
    </row>
    <row r="90" spans="2:5" ht="15">
      <c r="B90" s="60"/>
      <c r="C90" s="59"/>
      <c r="D90" s="59"/>
      <c r="E90" s="16"/>
    </row>
  </sheetData>
  <mergeCells count="20">
    <mergeCell ref="C88:D88"/>
    <mergeCell ref="A65:A66"/>
    <mergeCell ref="C82:D82"/>
    <mergeCell ref="C83:D83"/>
    <mergeCell ref="C87:D87"/>
    <mergeCell ref="A73:A74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72"/>
  <sheetViews>
    <sheetView workbookViewId="0" topLeftCell="A4">
      <selection activeCell="C37" sqref="C37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8.28125" style="0" customWidth="1"/>
    <col min="4" max="4" width="35.851562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f>B17+B18+B19</f>
        <v>1121909</v>
      </c>
      <c r="C15" s="94"/>
      <c r="D15" s="94"/>
    </row>
    <row r="16" spans="1:4" ht="12.75">
      <c r="A16" s="91"/>
      <c r="B16" s="93"/>
      <c r="C16" s="95"/>
      <c r="D16" s="95"/>
    </row>
    <row r="17" spans="1:4" ht="15" customHeight="1">
      <c r="A17" s="1"/>
      <c r="B17" s="24">
        <v>1076295</v>
      </c>
      <c r="C17" s="18" t="s">
        <v>139</v>
      </c>
      <c r="D17" s="22" t="s">
        <v>140</v>
      </c>
    </row>
    <row r="18" spans="1:4" ht="12.75">
      <c r="A18" s="1"/>
      <c r="B18" s="24">
        <v>12053</v>
      </c>
      <c r="C18" s="22" t="s">
        <v>141</v>
      </c>
      <c r="D18" s="47" t="s">
        <v>142</v>
      </c>
    </row>
    <row r="19" spans="1:4" ht="12.75">
      <c r="A19" s="1"/>
      <c r="B19" s="2">
        <v>33561</v>
      </c>
      <c r="C19" s="1" t="s">
        <v>143</v>
      </c>
      <c r="D19" s="1" t="s">
        <v>142</v>
      </c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0" t="s">
        <v>5</v>
      </c>
      <c r="B24" s="92">
        <f>SUM(B26:B53)</f>
        <v>4115.91</v>
      </c>
      <c r="C24" s="94"/>
      <c r="D24" s="94"/>
    </row>
    <row r="25" spans="1:4" ht="12.75">
      <c r="A25" s="91"/>
      <c r="B25" s="93"/>
      <c r="C25" s="95"/>
      <c r="D25" s="95"/>
    </row>
    <row r="26" spans="1:4" ht="15" customHeight="1">
      <c r="A26" s="26"/>
      <c r="B26" s="12">
        <v>165.91</v>
      </c>
      <c r="C26" s="18" t="s">
        <v>102</v>
      </c>
      <c r="D26" s="42" t="s">
        <v>24</v>
      </c>
    </row>
    <row r="27" spans="1:4" ht="15" customHeight="1">
      <c r="A27" s="26"/>
      <c r="B27" s="12">
        <v>950</v>
      </c>
      <c r="C27" s="18" t="s">
        <v>103</v>
      </c>
      <c r="D27" s="7" t="s">
        <v>24</v>
      </c>
    </row>
    <row r="28" spans="1:4" ht="15" customHeight="1">
      <c r="A28" s="26"/>
      <c r="B28" s="48">
        <v>3000</v>
      </c>
      <c r="C28" s="18" t="s">
        <v>23</v>
      </c>
      <c r="D28" s="18" t="s">
        <v>92</v>
      </c>
    </row>
    <row r="29" spans="1:4" ht="15" customHeight="1">
      <c r="A29" s="26"/>
      <c r="B29" s="48"/>
      <c r="C29" s="49"/>
      <c r="D29" s="49"/>
    </row>
    <row r="30" spans="1:4" ht="15" customHeight="1">
      <c r="A30" s="26"/>
      <c r="B30" s="48"/>
      <c r="C30" s="49"/>
      <c r="D30" s="49"/>
    </row>
    <row r="31" spans="1:4" ht="15" customHeight="1">
      <c r="A31" s="26"/>
      <c r="B31" s="48"/>
      <c r="C31" s="49"/>
      <c r="D31" s="49"/>
    </row>
    <row r="32" spans="1:4" ht="15" customHeight="1">
      <c r="A32" s="26"/>
      <c r="B32" s="50"/>
      <c r="C32" s="51"/>
      <c r="D32" s="52"/>
    </row>
    <row r="33" spans="1:4" ht="15" customHeight="1">
      <c r="A33" s="26"/>
      <c r="B33" s="50"/>
      <c r="C33" s="51"/>
      <c r="D33" s="49"/>
    </row>
    <row r="34" spans="1:4" ht="15" customHeight="1">
      <c r="A34" s="26"/>
      <c r="B34" s="48"/>
      <c r="C34" s="51"/>
      <c r="D34" s="49"/>
    </row>
    <row r="35" spans="1:4" ht="15" customHeight="1">
      <c r="A35" s="26"/>
      <c r="B35" s="53"/>
      <c r="C35" s="54"/>
      <c r="D35" s="55"/>
    </row>
    <row r="36" spans="1:4" ht="15" customHeight="1">
      <c r="A36" s="26"/>
      <c r="B36" s="12"/>
      <c r="C36" s="56"/>
      <c r="D36" s="56"/>
    </row>
    <row r="37" spans="1:4" ht="15" customHeight="1">
      <c r="A37" s="26"/>
      <c r="B37" s="48"/>
      <c r="C37" s="56"/>
      <c r="D37" s="56"/>
    </row>
    <row r="38" spans="1:4" ht="15" customHeight="1">
      <c r="A38" s="26"/>
      <c r="B38" s="48"/>
      <c r="C38" s="56"/>
      <c r="D38" s="56"/>
    </row>
    <row r="39" spans="1:4" ht="15" customHeight="1">
      <c r="A39" s="26"/>
      <c r="B39" s="48"/>
      <c r="C39" s="49"/>
      <c r="D39" s="49"/>
    </row>
    <row r="40" spans="1:4" ht="15" customHeight="1">
      <c r="A40" s="26"/>
      <c r="B40" s="48"/>
      <c r="C40" s="49"/>
      <c r="D40" s="49"/>
    </row>
    <row r="41" spans="1:4" ht="15" customHeight="1">
      <c r="A41" s="26"/>
      <c r="B41" s="48"/>
      <c r="C41" s="56"/>
      <c r="D41" s="56"/>
    </row>
    <row r="42" spans="1:4" ht="15" customHeight="1">
      <c r="A42" s="26"/>
      <c r="B42" s="48"/>
      <c r="C42" s="56"/>
      <c r="D42" s="56"/>
    </row>
    <row r="43" spans="1:4" ht="15" customHeight="1">
      <c r="A43" s="26"/>
      <c r="B43" s="48"/>
      <c r="C43" s="56"/>
      <c r="D43" s="56"/>
    </row>
    <row r="44" spans="1:4" ht="15" customHeight="1">
      <c r="A44" s="26"/>
      <c r="B44" s="48"/>
      <c r="C44" s="56"/>
      <c r="D44" s="56"/>
    </row>
    <row r="45" spans="1:4" ht="15" customHeight="1">
      <c r="A45" s="26"/>
      <c r="B45" s="48"/>
      <c r="C45" s="56"/>
      <c r="D45" s="56"/>
    </row>
    <row r="46" spans="1:4" ht="15" customHeight="1">
      <c r="A46" s="26"/>
      <c r="B46" s="48"/>
      <c r="C46" s="56"/>
      <c r="D46" s="56"/>
    </row>
    <row r="47" spans="1:4" ht="15" customHeight="1">
      <c r="A47" s="26"/>
      <c r="B47" s="48"/>
      <c r="C47" s="56"/>
      <c r="D47" s="56"/>
    </row>
    <row r="48" spans="1:4" ht="15" customHeight="1">
      <c r="A48" s="26"/>
      <c r="B48" s="48"/>
      <c r="C48" s="56"/>
      <c r="D48" s="56"/>
    </row>
    <row r="49" spans="1:4" ht="15" customHeight="1">
      <c r="A49" s="26"/>
      <c r="B49" s="48"/>
      <c r="C49" s="56"/>
      <c r="D49" s="56"/>
    </row>
    <row r="50" spans="1:4" ht="15" customHeight="1">
      <c r="A50" s="26"/>
      <c r="B50" s="48"/>
      <c r="C50" s="56"/>
      <c r="D50" s="56"/>
    </row>
    <row r="51" spans="1:4" ht="15" customHeight="1">
      <c r="A51" s="26"/>
      <c r="B51" s="48"/>
      <c r="C51" s="56"/>
      <c r="D51" s="56"/>
    </row>
    <row r="52" spans="1:4" ht="15" customHeight="1">
      <c r="A52" s="26"/>
      <c r="B52" s="48"/>
      <c r="C52" s="56"/>
      <c r="D52" s="56"/>
    </row>
    <row r="53" spans="1:4" ht="15" customHeight="1">
      <c r="A53" s="26"/>
      <c r="B53" s="48"/>
      <c r="C53" s="56"/>
      <c r="D53" s="56"/>
    </row>
    <row r="54" spans="1:4" ht="15.75">
      <c r="A54" s="26"/>
      <c r="B54" s="27"/>
      <c r="C54" s="28"/>
      <c r="D54" s="28"/>
    </row>
    <row r="55" spans="1:4" ht="12.75">
      <c r="A55" s="96" t="s">
        <v>6</v>
      </c>
      <c r="B55" s="92">
        <v>0</v>
      </c>
      <c r="C55" s="101"/>
      <c r="D55" s="101"/>
    </row>
    <row r="56" spans="1:4" ht="20.25" customHeight="1">
      <c r="A56" s="97"/>
      <c r="B56" s="93"/>
      <c r="C56" s="102"/>
      <c r="D56" s="102"/>
    </row>
    <row r="57" spans="1:4" ht="12.75">
      <c r="A57" s="90" t="s">
        <v>7</v>
      </c>
      <c r="B57" s="92">
        <v>0</v>
      </c>
      <c r="C57" s="94"/>
      <c r="D57" s="94"/>
    </row>
    <row r="58" spans="1:4" ht="12.75">
      <c r="A58" s="91"/>
      <c r="B58" s="93"/>
      <c r="C58" s="95"/>
      <c r="D58" s="95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5.75">
      <c r="A63" s="9" t="s">
        <v>16</v>
      </c>
      <c r="B63" s="10">
        <f>B24+B15</f>
        <v>1126024.91</v>
      </c>
      <c r="C63" s="9"/>
      <c r="D63" s="9"/>
    </row>
    <row r="64" ht="12.75">
      <c r="B64" s="3"/>
    </row>
    <row r="65" ht="12.75">
      <c r="B65" s="3"/>
    </row>
    <row r="66" spans="1:4" ht="15.75">
      <c r="A66" s="5" t="s">
        <v>8</v>
      </c>
      <c r="B66" s="3"/>
      <c r="C66" s="81" t="s">
        <v>10</v>
      </c>
      <c r="D66" s="81"/>
    </row>
    <row r="67" spans="1:4" ht="15.75">
      <c r="A67" s="4" t="s">
        <v>9</v>
      </c>
      <c r="B67" s="3"/>
      <c r="C67" s="98" t="s">
        <v>11</v>
      </c>
      <c r="D67" s="98"/>
    </row>
    <row r="68" ht="12.75">
      <c r="B68" s="3"/>
    </row>
    <row r="69" ht="12.75">
      <c r="B69" s="3"/>
    </row>
    <row r="70" ht="12.75">
      <c r="B70" s="3"/>
    </row>
    <row r="71" spans="2:4" ht="15.75">
      <c r="B71" s="3"/>
      <c r="C71" s="81" t="s">
        <v>12</v>
      </c>
      <c r="D71" s="81"/>
    </row>
    <row r="72" spans="2:4" ht="15.75">
      <c r="B72" s="3"/>
      <c r="C72" s="81" t="s">
        <v>13</v>
      </c>
      <c r="D72" s="8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57:A58"/>
    <mergeCell ref="B57:B58"/>
    <mergeCell ref="C57:C58"/>
    <mergeCell ref="D57:D58"/>
    <mergeCell ref="C66:D66"/>
    <mergeCell ref="C67:D67"/>
    <mergeCell ref="C71:D71"/>
    <mergeCell ref="C72:D72"/>
    <mergeCell ref="A55:A56"/>
    <mergeCell ref="B55:B56"/>
    <mergeCell ref="C55:C56"/>
    <mergeCell ref="D55:D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E126"/>
  <sheetViews>
    <sheetView workbookViewId="0" topLeftCell="A14">
      <selection activeCell="B23" sqref="B23:D23"/>
    </sheetView>
  </sheetViews>
  <sheetFormatPr defaultColWidth="9.140625" defaultRowHeight="12.75"/>
  <cols>
    <col min="1" max="1" width="34.57421875" style="0" customWidth="1"/>
    <col min="2" max="2" width="12.421875" style="0" customWidth="1"/>
    <col min="3" max="3" width="31.7109375" style="0" customWidth="1"/>
    <col min="4" max="4" width="35.28125" style="0" customWidth="1"/>
    <col min="5" max="6" width="9.140625" style="16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f>B17+B18+B19</f>
        <v>0</v>
      </c>
      <c r="C15" s="94"/>
      <c r="D15" s="94"/>
    </row>
    <row r="16" spans="1:4" ht="12.75">
      <c r="A16" s="91"/>
      <c r="B16" s="93"/>
      <c r="C16" s="95"/>
      <c r="D16" s="95"/>
    </row>
    <row r="17" spans="1:4" ht="27" customHeight="1">
      <c r="A17" s="1"/>
      <c r="B17" s="2"/>
      <c r="C17" s="1"/>
      <c r="D17" s="1"/>
    </row>
    <row r="18" spans="1:5" ht="14.25">
      <c r="A18" s="1"/>
      <c r="B18" s="19"/>
      <c r="C18" s="18"/>
      <c r="D18" s="1"/>
      <c r="E18" s="21"/>
    </row>
    <row r="19" spans="1:5" ht="14.25">
      <c r="A19" s="1"/>
      <c r="B19" s="19"/>
      <c r="C19" s="18"/>
      <c r="D19" s="1"/>
      <c r="E19" s="21"/>
    </row>
    <row r="20" spans="1:5" ht="14.25">
      <c r="A20" s="1"/>
      <c r="B20" s="19"/>
      <c r="C20" s="18"/>
      <c r="D20" s="1"/>
      <c r="E20" s="21"/>
    </row>
    <row r="21" spans="1:5" ht="12.75" customHeight="1">
      <c r="A21" s="90" t="s">
        <v>5</v>
      </c>
      <c r="B21" s="103">
        <f>SUM(B23:B92)</f>
        <v>0</v>
      </c>
      <c r="C21" s="105"/>
      <c r="D21" s="94"/>
      <c r="E21" s="21"/>
    </row>
    <row r="22" spans="1:5" ht="12.75" customHeight="1">
      <c r="A22" s="91"/>
      <c r="B22" s="104"/>
      <c r="C22" s="106"/>
      <c r="D22" s="95"/>
      <c r="E22" s="21"/>
    </row>
    <row r="23" spans="1:5" ht="12.75">
      <c r="A23" s="1"/>
      <c r="B23" s="25"/>
      <c r="C23" s="18"/>
      <c r="D23" s="18"/>
      <c r="E23" s="21"/>
    </row>
    <row r="24" spans="1:5" ht="12.75">
      <c r="A24" s="1"/>
      <c r="B24" s="25"/>
      <c r="C24" s="18"/>
      <c r="D24" s="18"/>
      <c r="E24" s="21"/>
    </row>
    <row r="25" spans="1:5" ht="12.75">
      <c r="A25" s="1"/>
      <c r="B25" s="25"/>
      <c r="C25" s="18"/>
      <c r="D25" s="18"/>
      <c r="E25" s="21"/>
    </row>
    <row r="26" spans="1:5" ht="12.75">
      <c r="A26" s="1"/>
      <c r="B26" s="25"/>
      <c r="C26" s="18"/>
      <c r="D26" s="18"/>
      <c r="E26" s="21"/>
    </row>
    <row r="27" spans="1:5" ht="12.75">
      <c r="A27" s="1"/>
      <c r="B27" s="25"/>
      <c r="C27" s="18"/>
      <c r="D27" s="18"/>
      <c r="E27" s="21"/>
    </row>
    <row r="28" spans="1:5" ht="12.75">
      <c r="A28" s="1"/>
      <c r="B28" s="25"/>
      <c r="C28" s="18"/>
      <c r="D28" s="18"/>
      <c r="E28" s="21"/>
    </row>
    <row r="29" spans="1:5" ht="12.75">
      <c r="A29" s="1"/>
      <c r="B29" s="25"/>
      <c r="C29" s="18"/>
      <c r="D29" s="18"/>
      <c r="E29" s="21"/>
    </row>
    <row r="30" spans="1:5" ht="12.75">
      <c r="A30" s="1"/>
      <c r="B30" s="25"/>
      <c r="C30" s="18"/>
      <c r="D30" s="18"/>
      <c r="E30" s="21"/>
    </row>
    <row r="31" spans="1:5" ht="12.75">
      <c r="A31" s="1"/>
      <c r="B31" s="25"/>
      <c r="C31" s="18"/>
      <c r="D31" s="18"/>
      <c r="E31" s="21"/>
    </row>
    <row r="32" spans="1:5" ht="12.75">
      <c r="A32" s="1"/>
      <c r="B32" s="25"/>
      <c r="C32" s="18"/>
      <c r="D32" s="18"/>
      <c r="E32" s="21"/>
    </row>
    <row r="33" spans="1:5" ht="12.75">
      <c r="A33" s="1"/>
      <c r="B33" s="25"/>
      <c r="C33" s="18"/>
      <c r="D33" s="18"/>
      <c r="E33" s="21"/>
    </row>
    <row r="34" spans="1:5" ht="12.75">
      <c r="A34" s="1"/>
      <c r="B34" s="25"/>
      <c r="C34" s="18"/>
      <c r="D34" s="18"/>
      <c r="E34" s="21"/>
    </row>
    <row r="35" spans="1:5" ht="12.75">
      <c r="A35" s="1"/>
      <c r="B35" s="25"/>
      <c r="C35" s="18"/>
      <c r="D35" s="18"/>
      <c r="E35" s="21"/>
    </row>
    <row r="36" spans="1:5" ht="12.75">
      <c r="A36" s="1"/>
      <c r="B36" s="25"/>
      <c r="C36" s="18"/>
      <c r="D36" s="18"/>
      <c r="E36" s="21"/>
    </row>
    <row r="37" spans="1:5" ht="12.75">
      <c r="A37" s="1"/>
      <c r="B37" s="25"/>
      <c r="C37" s="18"/>
      <c r="D37" s="18"/>
      <c r="E37" s="21"/>
    </row>
    <row r="38" spans="1:5" ht="12.75">
      <c r="A38" s="1"/>
      <c r="B38" s="25"/>
      <c r="C38" s="22"/>
      <c r="D38" s="22"/>
      <c r="E38" s="21"/>
    </row>
    <row r="39" spans="1:5" ht="12.75">
      <c r="A39" s="1"/>
      <c r="B39" s="25"/>
      <c r="C39" s="18"/>
      <c r="D39" s="18"/>
      <c r="E39" s="21"/>
    </row>
    <row r="40" spans="1:5" ht="12.75">
      <c r="A40" s="1"/>
      <c r="B40" s="23"/>
      <c r="C40" s="18"/>
      <c r="D40" s="22"/>
      <c r="E40" s="21"/>
    </row>
    <row r="41" spans="1:5" ht="12.75">
      <c r="A41" s="1"/>
      <c r="B41" s="23"/>
      <c r="C41" s="18"/>
      <c r="D41" s="22"/>
      <c r="E41" s="21"/>
    </row>
    <row r="42" spans="1:5" ht="12.75">
      <c r="A42" s="1"/>
      <c r="B42" s="23"/>
      <c r="C42" s="18"/>
      <c r="D42" s="22"/>
      <c r="E42" s="21"/>
    </row>
    <row r="43" spans="1:5" ht="12.75">
      <c r="A43" s="1"/>
      <c r="B43" s="23"/>
      <c r="C43" s="18"/>
      <c r="D43" s="22"/>
      <c r="E43" s="21"/>
    </row>
    <row r="44" spans="1:5" ht="12.75">
      <c r="A44" s="1"/>
      <c r="B44" s="23"/>
      <c r="C44" s="18"/>
      <c r="D44" s="22"/>
      <c r="E44" s="21"/>
    </row>
    <row r="45" spans="1:5" ht="12.75">
      <c r="A45" s="1"/>
      <c r="B45" s="23"/>
      <c r="C45" s="18"/>
      <c r="D45" s="22"/>
      <c r="E45" s="21"/>
    </row>
    <row r="46" spans="1:5" ht="12.75">
      <c r="A46" s="1"/>
      <c r="B46" s="23"/>
      <c r="C46" s="18"/>
      <c r="D46" s="22"/>
      <c r="E46" s="21"/>
    </row>
    <row r="47" spans="1:5" ht="12.75">
      <c r="A47" s="1"/>
      <c r="B47" s="23"/>
      <c r="C47" s="18"/>
      <c r="D47" s="22"/>
      <c r="E47" s="21"/>
    </row>
    <row r="48" spans="1:5" ht="12.75">
      <c r="A48" s="1"/>
      <c r="B48" s="23"/>
      <c r="C48" s="18"/>
      <c r="D48" s="22"/>
      <c r="E48" s="21"/>
    </row>
    <row r="49" spans="1:5" ht="12.75">
      <c r="A49" s="1"/>
      <c r="B49" s="23"/>
      <c r="C49" s="18"/>
      <c r="D49" s="22"/>
      <c r="E49" s="21"/>
    </row>
    <row r="50" spans="1:5" ht="12.75">
      <c r="A50" s="1"/>
      <c r="B50" s="23"/>
      <c r="C50" s="18"/>
      <c r="D50" s="22"/>
      <c r="E50" s="21"/>
    </row>
    <row r="51" spans="1:5" ht="12.75">
      <c r="A51" s="1"/>
      <c r="B51" s="23"/>
      <c r="C51" s="18"/>
      <c r="D51" s="22"/>
      <c r="E51" s="21"/>
    </row>
    <row r="52" spans="1:5" ht="12.75">
      <c r="A52" s="1"/>
      <c r="B52" s="23"/>
      <c r="C52" s="18"/>
      <c r="D52" s="22"/>
      <c r="E52" s="21"/>
    </row>
    <row r="53" spans="1:5" ht="12.75">
      <c r="A53" s="1"/>
      <c r="B53" s="23"/>
      <c r="C53" s="18"/>
      <c r="D53" s="22"/>
      <c r="E53" s="21"/>
    </row>
    <row r="54" spans="1:5" ht="12.75">
      <c r="A54" s="1"/>
      <c r="B54" s="23"/>
      <c r="C54" s="18"/>
      <c r="D54" s="22"/>
      <c r="E54" s="21"/>
    </row>
    <row r="55" spans="1:5" ht="12.75">
      <c r="A55" s="1"/>
      <c r="B55" s="23"/>
      <c r="C55" s="18"/>
      <c r="D55" s="22"/>
      <c r="E55" s="21"/>
    </row>
    <row r="56" spans="1:5" ht="12.75">
      <c r="A56" s="1"/>
      <c r="B56" s="23"/>
      <c r="C56" s="18"/>
      <c r="D56" s="22"/>
      <c r="E56" s="21"/>
    </row>
    <row r="57" spans="1:5" ht="12.75">
      <c r="A57" s="1"/>
      <c r="B57" s="23"/>
      <c r="C57" s="18"/>
      <c r="D57" s="22"/>
      <c r="E57" s="21"/>
    </row>
    <row r="58" spans="1:5" ht="12.75">
      <c r="A58" s="1"/>
      <c r="B58" s="23"/>
      <c r="C58" s="18"/>
      <c r="D58" s="22"/>
      <c r="E58" s="21"/>
    </row>
    <row r="59" spans="1:5" ht="12.75">
      <c r="A59" s="1"/>
      <c r="B59" s="23"/>
      <c r="C59" s="18"/>
      <c r="D59" s="22"/>
      <c r="E59" s="21"/>
    </row>
    <row r="60" spans="1:5" ht="12.75">
      <c r="A60" s="1"/>
      <c r="B60" s="23"/>
      <c r="C60" s="18"/>
      <c r="D60" s="22"/>
      <c r="E60" s="21"/>
    </row>
    <row r="61" spans="1:5" ht="12.75">
      <c r="A61" s="1"/>
      <c r="B61" s="23"/>
      <c r="C61" s="18"/>
      <c r="D61" s="22"/>
      <c r="E61" s="21"/>
    </row>
    <row r="62" spans="1:5" ht="12.75">
      <c r="A62" s="1"/>
      <c r="B62" s="23"/>
      <c r="C62" s="18"/>
      <c r="D62" s="22"/>
      <c r="E62" s="21"/>
    </row>
    <row r="63" spans="1:5" ht="12.75">
      <c r="A63" s="1"/>
      <c r="B63" s="23"/>
      <c r="C63" s="18"/>
      <c r="D63" s="22"/>
      <c r="E63" s="21"/>
    </row>
    <row r="64" spans="1:5" ht="12.75">
      <c r="A64" s="1"/>
      <c r="B64" s="23"/>
      <c r="C64" s="18"/>
      <c r="D64" s="22"/>
      <c r="E64" s="21"/>
    </row>
    <row r="65" spans="1:5" ht="12.75">
      <c r="A65" s="1"/>
      <c r="B65" s="23"/>
      <c r="C65" s="18"/>
      <c r="D65" s="22"/>
      <c r="E65" s="21"/>
    </row>
    <row r="66" spans="1:5" ht="12.75">
      <c r="A66" s="1"/>
      <c r="B66" s="23"/>
      <c r="C66" s="18"/>
      <c r="D66" s="22"/>
      <c r="E66" s="21"/>
    </row>
    <row r="67" spans="1:5" ht="12.75">
      <c r="A67" s="1"/>
      <c r="B67" s="23"/>
      <c r="C67" s="18"/>
      <c r="D67" s="22"/>
      <c r="E67" s="21"/>
    </row>
    <row r="68" spans="1:5" ht="12.75">
      <c r="A68" s="1"/>
      <c r="B68" s="23"/>
      <c r="C68" s="18"/>
      <c r="D68" s="22"/>
      <c r="E68" s="21"/>
    </row>
    <row r="69" spans="1:5" ht="12.75">
      <c r="A69" s="1"/>
      <c r="B69" s="23"/>
      <c r="C69" s="18"/>
      <c r="D69" s="22"/>
      <c r="E69" s="21"/>
    </row>
    <row r="70" spans="1:5" ht="12.75">
      <c r="A70" s="1"/>
      <c r="B70" s="23"/>
      <c r="C70" s="18"/>
      <c r="D70" s="22"/>
      <c r="E70" s="21"/>
    </row>
    <row r="71" spans="1:5" ht="12.75">
      <c r="A71" s="1"/>
      <c r="B71" s="23"/>
      <c r="C71" s="18"/>
      <c r="D71" s="22"/>
      <c r="E71" s="21"/>
    </row>
    <row r="72" spans="1:5" ht="12.75">
      <c r="A72" s="1"/>
      <c r="B72" s="23"/>
      <c r="C72" s="18"/>
      <c r="D72" s="22"/>
      <c r="E72" s="21"/>
    </row>
    <row r="73" spans="1:5" ht="12.75">
      <c r="A73" s="1"/>
      <c r="B73" s="23"/>
      <c r="C73" s="18"/>
      <c r="D73" s="22"/>
      <c r="E73" s="21"/>
    </row>
    <row r="74" spans="1:5" ht="12.75">
      <c r="A74" s="1"/>
      <c r="B74" s="23"/>
      <c r="C74" s="18"/>
      <c r="D74" s="22"/>
      <c r="E74" s="21"/>
    </row>
    <row r="75" spans="1:5" ht="12.75">
      <c r="A75" s="1"/>
      <c r="B75" s="23"/>
      <c r="C75" s="18"/>
      <c r="D75" s="22"/>
      <c r="E75" s="21"/>
    </row>
    <row r="76" spans="1:5" ht="12.75">
      <c r="A76" s="1"/>
      <c r="B76" s="23"/>
      <c r="C76" s="18"/>
      <c r="D76" s="22"/>
      <c r="E76" s="21"/>
    </row>
    <row r="77" spans="1:5" ht="12.75">
      <c r="A77" s="1"/>
      <c r="B77" s="23"/>
      <c r="C77" s="18"/>
      <c r="D77" s="22"/>
      <c r="E77" s="21"/>
    </row>
    <row r="78" spans="1:5" ht="12.75">
      <c r="A78" s="1"/>
      <c r="B78" s="23"/>
      <c r="C78" s="18"/>
      <c r="D78" s="22"/>
      <c r="E78" s="21"/>
    </row>
    <row r="79" spans="1:5" ht="12.75">
      <c r="A79" s="1"/>
      <c r="B79" s="23"/>
      <c r="C79" s="18"/>
      <c r="D79" s="22"/>
      <c r="E79" s="21"/>
    </row>
    <row r="80" spans="1:5" ht="12.75">
      <c r="A80" s="1"/>
      <c r="B80" s="23"/>
      <c r="C80" s="18"/>
      <c r="D80" s="22"/>
      <c r="E80" s="21"/>
    </row>
    <row r="81" spans="1:5" ht="12.75">
      <c r="A81" s="1"/>
      <c r="B81" s="23"/>
      <c r="C81" s="18"/>
      <c r="D81" s="22"/>
      <c r="E81" s="21"/>
    </row>
    <row r="82" spans="1:5" ht="12.75">
      <c r="A82" s="1"/>
      <c r="B82" s="23"/>
      <c r="C82" s="18"/>
      <c r="D82" s="22"/>
      <c r="E82" s="21"/>
    </row>
    <row r="83" spans="1:5" ht="12.75">
      <c r="A83" s="1"/>
      <c r="B83" s="23"/>
      <c r="C83" s="18"/>
      <c r="D83" s="22"/>
      <c r="E83" s="21"/>
    </row>
    <row r="84" spans="1:5" ht="12.75">
      <c r="A84" s="1"/>
      <c r="B84" s="23"/>
      <c r="C84" s="18"/>
      <c r="D84" s="22"/>
      <c r="E84" s="21"/>
    </row>
    <row r="85" spans="1:5" ht="12.75">
      <c r="A85" s="1"/>
      <c r="B85" s="23"/>
      <c r="C85" s="18"/>
      <c r="D85" s="22"/>
      <c r="E85" s="21"/>
    </row>
    <row r="86" spans="1:5" ht="12.75">
      <c r="A86" s="1"/>
      <c r="B86" s="23"/>
      <c r="C86" s="18"/>
      <c r="D86" s="22"/>
      <c r="E86" s="21"/>
    </row>
    <row r="87" spans="1:5" ht="12.75">
      <c r="A87" s="1"/>
      <c r="B87" s="23"/>
      <c r="C87" s="18"/>
      <c r="D87" s="22"/>
      <c r="E87" s="21"/>
    </row>
    <row r="88" spans="1:5" ht="12.75">
      <c r="A88" s="1"/>
      <c r="B88" s="23"/>
      <c r="C88" s="18"/>
      <c r="D88" s="22"/>
      <c r="E88" s="21"/>
    </row>
    <row r="89" spans="1:5" ht="12.75">
      <c r="A89" s="1"/>
      <c r="B89" s="23"/>
      <c r="C89" s="18"/>
      <c r="D89" s="22"/>
      <c r="E89" s="21"/>
    </row>
    <row r="90" spans="1:5" ht="12.75">
      <c r="A90" s="1"/>
      <c r="B90" s="23"/>
      <c r="C90" s="18"/>
      <c r="D90" s="22"/>
      <c r="E90" s="21"/>
    </row>
    <row r="91" spans="1:5" ht="12.75">
      <c r="A91" s="1"/>
      <c r="B91" s="23"/>
      <c r="C91" s="18"/>
      <c r="D91" s="22"/>
      <c r="E91" s="21"/>
    </row>
    <row r="92" spans="1:5" ht="12.75">
      <c r="A92" s="1"/>
      <c r="B92" s="23"/>
      <c r="C92" s="18"/>
      <c r="D92" s="22"/>
      <c r="E92" s="21"/>
    </row>
    <row r="93" spans="1:5" ht="14.25">
      <c r="A93" s="1"/>
      <c r="B93" s="20"/>
      <c r="C93" s="18"/>
      <c r="D93" s="1"/>
      <c r="E93" s="21"/>
    </row>
    <row r="94" spans="1:5" ht="14.25">
      <c r="A94" s="1"/>
      <c r="B94" s="20"/>
      <c r="C94" s="18"/>
      <c r="D94" s="1"/>
      <c r="E94" s="21"/>
    </row>
    <row r="95" spans="1:5" ht="14.25">
      <c r="A95" s="1"/>
      <c r="B95" s="20"/>
      <c r="C95" s="18"/>
      <c r="D95" s="1"/>
      <c r="E95" s="21"/>
    </row>
    <row r="96" spans="1:5" ht="14.25">
      <c r="A96" s="1"/>
      <c r="B96" s="20"/>
      <c r="C96" s="18"/>
      <c r="D96" s="1"/>
      <c r="E96" s="21"/>
    </row>
    <row r="97" spans="1:5" ht="14.25">
      <c r="A97" s="1"/>
      <c r="B97" s="20"/>
      <c r="C97" s="18"/>
      <c r="D97" s="1"/>
      <c r="E97" s="21"/>
    </row>
    <row r="98" spans="1:5" ht="14.25">
      <c r="A98" s="1"/>
      <c r="B98" s="20"/>
      <c r="C98" s="18"/>
      <c r="D98" s="1"/>
      <c r="E98" s="21"/>
    </row>
    <row r="99" spans="1:5" ht="14.25">
      <c r="A99" s="1"/>
      <c r="B99" s="20"/>
      <c r="C99" s="18"/>
      <c r="D99" s="1"/>
      <c r="E99" s="21"/>
    </row>
    <row r="100" spans="1:5" ht="14.25">
      <c r="A100" s="1"/>
      <c r="B100" s="20"/>
      <c r="C100" s="18"/>
      <c r="D100" s="1"/>
      <c r="E100" s="21"/>
    </row>
    <row r="101" spans="1:5" ht="14.25">
      <c r="A101" s="1"/>
      <c r="B101" s="20"/>
      <c r="C101" s="18"/>
      <c r="D101" s="1"/>
      <c r="E101" s="21"/>
    </row>
    <row r="102" spans="1:5" ht="14.25">
      <c r="A102" s="1"/>
      <c r="B102" s="20"/>
      <c r="C102" s="18"/>
      <c r="D102" s="1"/>
      <c r="E102" s="21"/>
    </row>
    <row r="103" spans="1:5" ht="12.75" customHeight="1">
      <c r="A103" s="96" t="s">
        <v>6</v>
      </c>
      <c r="B103" s="107"/>
      <c r="C103" s="105"/>
      <c r="D103" s="94"/>
      <c r="E103" s="21"/>
    </row>
    <row r="104" spans="1:5" ht="20.25" customHeight="1">
      <c r="A104" s="97"/>
      <c r="B104" s="108"/>
      <c r="C104" s="106"/>
      <c r="D104" s="95"/>
      <c r="E104" s="2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2.75">
      <c r="A108" s="1"/>
      <c r="B108" s="2"/>
      <c r="C108" s="1"/>
      <c r="D108" s="1"/>
    </row>
    <row r="109" spans="1:4" ht="12.75">
      <c r="A109" s="1"/>
      <c r="B109" s="2"/>
      <c r="C109" s="1"/>
      <c r="D109" s="1"/>
    </row>
    <row r="110" spans="1:4" ht="12.75">
      <c r="A110" s="1"/>
      <c r="B110" s="2"/>
      <c r="C110" s="1"/>
      <c r="D110" s="1"/>
    </row>
    <row r="111" spans="1:4" ht="12.75" customHeight="1">
      <c r="A111" s="90" t="s">
        <v>7</v>
      </c>
      <c r="B111" s="92">
        <v>0</v>
      </c>
      <c r="C111" s="94"/>
      <c r="D111" s="94"/>
    </row>
    <row r="112" spans="1:4" ht="12.75" customHeight="1">
      <c r="A112" s="91"/>
      <c r="B112" s="93"/>
      <c r="C112" s="95"/>
      <c r="D112" s="95"/>
    </row>
    <row r="113" spans="1:4" ht="12.75">
      <c r="A113" s="1"/>
      <c r="B113" s="2"/>
      <c r="C113" s="1"/>
      <c r="D113" s="1"/>
    </row>
    <row r="114" spans="1:4" ht="12.75">
      <c r="A114" s="1"/>
      <c r="B114" s="2"/>
      <c r="C114" s="1"/>
      <c r="D114" s="1"/>
    </row>
    <row r="115" spans="1:4" ht="12.75">
      <c r="A115" s="1"/>
      <c r="B115" s="2"/>
      <c r="C115" s="1"/>
      <c r="D115" s="1"/>
    </row>
    <row r="116" spans="1:4" ht="12.75">
      <c r="A116" s="1"/>
      <c r="B116" s="2"/>
      <c r="C116" s="1"/>
      <c r="D116" s="1"/>
    </row>
    <row r="117" spans="1:4" ht="15.75">
      <c r="A117" s="9" t="s">
        <v>16</v>
      </c>
      <c r="B117" s="10">
        <f>B15+B21</f>
        <v>0</v>
      </c>
      <c r="C117" s="9"/>
      <c r="D117" s="9"/>
    </row>
    <row r="118" ht="12.75">
      <c r="B118" s="3"/>
    </row>
    <row r="119" ht="12.75">
      <c r="B119" s="3"/>
    </row>
    <row r="120" spans="1:4" ht="15.75">
      <c r="A120" s="5" t="s">
        <v>8</v>
      </c>
      <c r="B120" s="3"/>
      <c r="C120" s="81" t="s">
        <v>10</v>
      </c>
      <c r="D120" s="81"/>
    </row>
    <row r="121" spans="1:4" ht="15.75">
      <c r="A121" s="4" t="s">
        <v>19</v>
      </c>
      <c r="B121" s="3"/>
      <c r="C121" s="98" t="s">
        <v>18</v>
      </c>
      <c r="D121" s="98"/>
    </row>
    <row r="122" ht="12.75">
      <c r="B122" s="3"/>
    </row>
    <row r="123" ht="12.75">
      <c r="B123" s="3"/>
    </row>
    <row r="124" ht="12.75">
      <c r="B124" s="3"/>
    </row>
    <row r="125" spans="2:4" ht="15.75">
      <c r="B125" s="3"/>
      <c r="C125" s="81" t="s">
        <v>12</v>
      </c>
      <c r="D125" s="81"/>
    </row>
    <row r="126" spans="2:4" ht="15.75">
      <c r="B126" s="3"/>
      <c r="C126" s="81" t="s">
        <v>13</v>
      </c>
      <c r="D126" s="8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D21:D22"/>
    <mergeCell ref="A103:A104"/>
    <mergeCell ref="D103:D104"/>
    <mergeCell ref="B21:B22"/>
    <mergeCell ref="C21:C22"/>
    <mergeCell ref="B103:B104"/>
    <mergeCell ref="C103:C104"/>
    <mergeCell ref="A111:A112"/>
    <mergeCell ref="B111:B112"/>
    <mergeCell ref="C111:C112"/>
    <mergeCell ref="D111:D112"/>
    <mergeCell ref="C120:D120"/>
    <mergeCell ref="C121:D121"/>
    <mergeCell ref="C125:D125"/>
    <mergeCell ref="C126:D1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2012-07-16T09:45:56Z</cp:lastPrinted>
  <dcterms:created xsi:type="dcterms:W3CDTF">2012-03-09T07:00:26Z</dcterms:created>
  <dcterms:modified xsi:type="dcterms:W3CDTF">2015-12-09T10:52:21Z</dcterms:modified>
  <cp:category/>
  <cp:version/>
  <cp:contentType/>
  <cp:contentStatus/>
</cp:coreProperties>
</file>